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DT\$Comun\OLESEA\Inf.econ.-fin_BNM\2025\09\Pt.MK\"/>
    </mc:Choice>
  </mc:AlternateContent>
  <bookViews>
    <workbookView xWindow="0" yWindow="0" windowWidth="23040" windowHeight="8904"/>
  </bookViews>
  <sheets>
    <sheet name="Anexa nr.1-ENG" sheetId="1" r:id="rId1"/>
  </sheets>
  <externalReferences>
    <externalReference r:id="rId2"/>
  </externalReferences>
  <definedNames>
    <definedName name="_xlnm.Print_Area" localSheetId="0">'Anexa nr.1-ENG'!$A$1:$G$102</definedName>
    <definedName name="_xlnm.Print_Titles" localSheetId="0">'Anexa nr.1-ENG'!$7:$9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0" i="1" l="1"/>
  <c r="E98" i="1"/>
  <c r="G91" i="1"/>
  <c r="F91" i="1"/>
  <c r="E91" i="1"/>
  <c r="D91" i="1"/>
  <c r="G90" i="1"/>
  <c r="F90" i="1"/>
  <c r="E90" i="1"/>
  <c r="D90" i="1"/>
  <c r="G89" i="1"/>
  <c r="F89" i="1"/>
  <c r="E89" i="1"/>
  <c r="D89" i="1"/>
  <c r="G88" i="1"/>
  <c r="F88" i="1"/>
  <c r="E88" i="1"/>
  <c r="D88" i="1"/>
  <c r="G87" i="1"/>
  <c r="F87" i="1"/>
  <c r="E87" i="1"/>
  <c r="D87" i="1"/>
  <c r="D86" i="1"/>
  <c r="G85" i="1"/>
  <c r="F85" i="1"/>
  <c r="E85" i="1"/>
  <c r="D85" i="1"/>
  <c r="G84" i="1"/>
  <c r="F84" i="1"/>
  <c r="E84" i="1"/>
  <c r="D84" i="1"/>
  <c r="D83" i="1"/>
  <c r="G82" i="1"/>
  <c r="F82" i="1"/>
  <c r="E82" i="1"/>
  <c r="D82" i="1"/>
  <c r="G81" i="1"/>
  <c r="F81" i="1"/>
  <c r="E81" i="1"/>
  <c r="D81" i="1"/>
  <c r="G80" i="1"/>
  <c r="F80" i="1"/>
  <c r="E80" i="1"/>
  <c r="D80" i="1"/>
  <c r="G79" i="1"/>
  <c r="F79" i="1"/>
  <c r="E79" i="1"/>
  <c r="D79" i="1"/>
  <c r="G78" i="1"/>
  <c r="F78" i="1"/>
  <c r="E78" i="1"/>
  <c r="D78" i="1"/>
  <c r="G77" i="1"/>
  <c r="F77" i="1"/>
  <c r="E77" i="1"/>
  <c r="D77" i="1"/>
  <c r="G76" i="1"/>
  <c r="F76" i="1"/>
  <c r="E76" i="1"/>
  <c r="D76" i="1"/>
  <c r="G75" i="1"/>
  <c r="F75" i="1"/>
  <c r="E75" i="1"/>
  <c r="D75" i="1"/>
  <c r="G74" i="1"/>
  <c r="F74" i="1"/>
  <c r="E74" i="1"/>
  <c r="D74" i="1"/>
  <c r="D73" i="1"/>
  <c r="G72" i="1"/>
  <c r="F72" i="1"/>
  <c r="E72" i="1"/>
  <c r="G71" i="1"/>
  <c r="F71" i="1"/>
  <c r="E71" i="1"/>
  <c r="G70" i="1"/>
  <c r="F70" i="1"/>
  <c r="E70" i="1"/>
  <c r="G69" i="1"/>
  <c r="F69" i="1"/>
  <c r="E69" i="1"/>
  <c r="G68" i="1"/>
  <c r="F68" i="1"/>
  <c r="E68" i="1"/>
  <c r="G67" i="1"/>
  <c r="F67" i="1"/>
  <c r="E67" i="1"/>
  <c r="G66" i="1"/>
  <c r="F66" i="1"/>
  <c r="E66" i="1"/>
  <c r="G65" i="1"/>
  <c r="F65" i="1"/>
  <c r="E65" i="1"/>
  <c r="G64" i="1"/>
  <c r="F64" i="1"/>
  <c r="E64" i="1"/>
  <c r="G63" i="1"/>
  <c r="F63" i="1"/>
  <c r="E63" i="1"/>
  <c r="D62" i="1"/>
  <c r="G61" i="1"/>
  <c r="F61" i="1"/>
  <c r="E61" i="1"/>
  <c r="D61" i="1"/>
  <c r="G60" i="1"/>
  <c r="F60" i="1"/>
  <c r="E60" i="1"/>
  <c r="D60" i="1"/>
  <c r="G59" i="1"/>
  <c r="F59" i="1"/>
  <c r="E59" i="1"/>
  <c r="D59" i="1"/>
  <c r="G58" i="1"/>
  <c r="F58" i="1"/>
  <c r="E58" i="1"/>
  <c r="D58" i="1"/>
  <c r="G57" i="1"/>
  <c r="F57" i="1"/>
  <c r="E57" i="1"/>
  <c r="D57" i="1"/>
  <c r="G56" i="1"/>
  <c r="F56" i="1"/>
  <c r="E56" i="1"/>
  <c r="D56" i="1"/>
  <c r="G55" i="1"/>
  <c r="F55" i="1"/>
  <c r="E55" i="1"/>
  <c r="D55" i="1"/>
  <c r="D54" i="1"/>
  <c r="G53" i="1"/>
  <c r="F53" i="1"/>
  <c r="E53" i="1"/>
  <c r="D53" i="1"/>
  <c r="G52" i="1"/>
  <c r="F52" i="1"/>
  <c r="E52" i="1"/>
  <c r="D52" i="1"/>
  <c r="G51" i="1"/>
  <c r="F51" i="1"/>
  <c r="E51" i="1"/>
  <c r="D51" i="1"/>
  <c r="G50" i="1"/>
  <c r="F50" i="1"/>
  <c r="E50" i="1"/>
  <c r="D50" i="1"/>
  <c r="G49" i="1"/>
  <c r="F49" i="1"/>
  <c r="E49" i="1"/>
  <c r="D49" i="1"/>
  <c r="G48" i="1"/>
  <c r="F48" i="1"/>
  <c r="E48" i="1"/>
  <c r="D48" i="1"/>
  <c r="G47" i="1"/>
  <c r="F47" i="1"/>
  <c r="E47" i="1"/>
  <c r="D47" i="1"/>
  <c r="G46" i="1"/>
  <c r="F46" i="1"/>
  <c r="E46" i="1"/>
  <c r="D46" i="1"/>
  <c r="G45" i="1"/>
  <c r="F45" i="1"/>
  <c r="E45" i="1"/>
  <c r="D45" i="1"/>
  <c r="G44" i="1"/>
  <c r="F44" i="1"/>
  <c r="E44" i="1"/>
  <c r="D44" i="1"/>
  <c r="G43" i="1"/>
  <c r="F43" i="1"/>
  <c r="E43" i="1"/>
  <c r="D43" i="1"/>
  <c r="G42" i="1"/>
  <c r="F42" i="1"/>
  <c r="E42" i="1"/>
  <c r="D42" i="1"/>
  <c r="G41" i="1"/>
  <c r="F41" i="1"/>
  <c r="E41" i="1"/>
  <c r="D41" i="1"/>
  <c r="G40" i="1"/>
  <c r="F40" i="1"/>
  <c r="E40" i="1"/>
  <c r="D40" i="1"/>
  <c r="G39" i="1"/>
  <c r="F39" i="1"/>
  <c r="E39" i="1"/>
  <c r="D39" i="1"/>
  <c r="G38" i="1"/>
  <c r="F38" i="1"/>
  <c r="E38" i="1"/>
  <c r="D38" i="1"/>
  <c r="G37" i="1"/>
  <c r="F37" i="1"/>
  <c r="E37" i="1"/>
  <c r="D37" i="1"/>
  <c r="G36" i="1"/>
  <c r="F36" i="1"/>
  <c r="E36" i="1"/>
  <c r="D36" i="1"/>
  <c r="G35" i="1"/>
  <c r="F35" i="1"/>
  <c r="E35" i="1"/>
  <c r="D35" i="1"/>
  <c r="G34" i="1"/>
  <c r="F34" i="1"/>
  <c r="E34" i="1"/>
  <c r="D34" i="1"/>
  <c r="G33" i="1"/>
  <c r="F33" i="1"/>
  <c r="E33" i="1"/>
  <c r="D33" i="1"/>
  <c r="G32" i="1"/>
  <c r="F32" i="1"/>
  <c r="E32" i="1"/>
  <c r="D32" i="1"/>
  <c r="G31" i="1"/>
  <c r="F31" i="1"/>
  <c r="E31" i="1"/>
  <c r="D31" i="1"/>
  <c r="G30" i="1"/>
  <c r="F30" i="1"/>
  <c r="E30" i="1"/>
  <c r="D30" i="1"/>
  <c r="G29" i="1"/>
  <c r="F29" i="1"/>
  <c r="E29" i="1"/>
  <c r="D29" i="1"/>
  <c r="G28" i="1"/>
  <c r="F28" i="1"/>
  <c r="E28" i="1"/>
  <c r="D28" i="1"/>
  <c r="G27" i="1"/>
  <c r="F27" i="1"/>
  <c r="E27" i="1"/>
  <c r="D27" i="1"/>
  <c r="G26" i="1"/>
  <c r="F26" i="1"/>
  <c r="E26" i="1"/>
  <c r="D26" i="1"/>
  <c r="G25" i="1"/>
  <c r="F25" i="1"/>
  <c r="E25" i="1"/>
  <c r="D25" i="1"/>
  <c r="D24" i="1"/>
  <c r="G23" i="1"/>
  <c r="F23" i="1"/>
  <c r="E23" i="1"/>
  <c r="D23" i="1"/>
  <c r="G22" i="1"/>
  <c r="F22" i="1"/>
  <c r="E22" i="1"/>
  <c r="D22" i="1"/>
  <c r="G21" i="1"/>
  <c r="F21" i="1"/>
  <c r="E21" i="1"/>
  <c r="D21" i="1"/>
  <c r="G20" i="1"/>
  <c r="F20" i="1"/>
  <c r="E20" i="1"/>
  <c r="D20" i="1"/>
  <c r="G19" i="1"/>
  <c r="F19" i="1"/>
  <c r="E19" i="1"/>
  <c r="G18" i="1"/>
  <c r="F18" i="1"/>
  <c r="E18" i="1"/>
  <c r="D18" i="1"/>
  <c r="G17" i="1"/>
  <c r="F17" i="1"/>
  <c r="E17" i="1"/>
  <c r="D17" i="1"/>
  <c r="G16" i="1"/>
  <c r="F16" i="1"/>
  <c r="E16" i="1"/>
  <c r="D16" i="1"/>
  <c r="G15" i="1"/>
  <c r="F15" i="1"/>
  <c r="E15" i="1"/>
  <c r="D15" i="1"/>
  <c r="G14" i="1"/>
  <c r="F14" i="1"/>
  <c r="E14" i="1"/>
  <c r="D14" i="1"/>
  <c r="G13" i="1"/>
  <c r="F13" i="1"/>
  <c r="E13" i="1"/>
  <c r="D13" i="1"/>
  <c r="G12" i="1"/>
  <c r="F12" i="1"/>
  <c r="E12" i="1"/>
  <c r="D12" i="1"/>
  <c r="G11" i="1"/>
  <c r="F11" i="1"/>
  <c r="E11" i="1"/>
  <c r="D11" i="1"/>
</calcChain>
</file>

<file path=xl/sharedStrings.xml><?xml version="1.0" encoding="utf-8"?>
<sst xmlns="http://schemas.openxmlformats.org/spreadsheetml/2006/main" count="255" uniqueCount="190">
  <si>
    <t>Annex no.1 to the Regulation on the requirements for publication of information by banks</t>
  </si>
  <si>
    <t>Information on economic and financial activity of</t>
  </si>
  <si>
    <t xml:space="preserve"> BC "MAIB" SA</t>
  </si>
  <si>
    <t>as of  30.09.2025</t>
  </si>
  <si>
    <t>Nr.</t>
  </si>
  <si>
    <t>Indicators</t>
  </si>
  <si>
    <t>Unit of   measure</t>
  </si>
  <si>
    <t>Minimum level</t>
  </si>
  <si>
    <t>De facto</t>
  </si>
  <si>
    <t>reporting month / reporting quarter</t>
  </si>
  <si>
    <t xml:space="preserve">month preceding the reporting month / quarter preceding the reporting quarter
</t>
  </si>
  <si>
    <t xml:space="preserve">year preceding the reporting year
</t>
  </si>
  <si>
    <t>A</t>
  </si>
  <si>
    <t>B</t>
  </si>
  <si>
    <t>C</t>
  </si>
  <si>
    <t>D</t>
  </si>
  <si>
    <t>1</t>
  </si>
  <si>
    <t>CAPITAL</t>
  </si>
  <si>
    <t>1.1</t>
  </si>
  <si>
    <t>      Share capital</t>
  </si>
  <si>
    <t>MDL mil.</t>
  </si>
  <si>
    <t>1.2</t>
  </si>
  <si>
    <t>      Common Equity Tier 1</t>
  </si>
  <si>
    <t>1.3</t>
  </si>
  <si>
    <t>      Common Equity Tier 2</t>
  </si>
  <si>
    <t>1.4</t>
  </si>
  <si>
    <t>      Total own funds</t>
  </si>
  <si>
    <t>1.5</t>
  </si>
  <si>
    <t>      Eligible capital</t>
  </si>
  <si>
    <t>1.6</t>
  </si>
  <si>
    <t>      Own funds requirement</t>
  </si>
  <si>
    <t>1.7</t>
  </si>
  <si>
    <t>      Total capital ratio (≥ 10%)</t>
  </si>
  <si>
    <t>%</t>
  </si>
  <si>
    <t>1.8</t>
  </si>
  <si>
    <t>      Own funds/Total assets</t>
  </si>
  <si>
    <t>1.8.1</t>
  </si>
  <si>
    <t xml:space="preserve">      Leverage ratio indicator (LRcalc)</t>
  </si>
  <si>
    <t>1.9</t>
  </si>
  <si>
    <t>      Calculated but unreserved amount of allowances for impairment losses on assets and conditional commitments ¹</t>
  </si>
  <si>
    <t>1.10</t>
  </si>
  <si>
    <t>      Level of impairment of Common Equity Tier 1 ²</t>
  </si>
  <si>
    <t>1.11</t>
  </si>
  <si>
    <t>      Total debts / Total capital</t>
  </si>
  <si>
    <t/>
  </si>
  <si>
    <t>1.12</t>
  </si>
  <si>
    <t>      Foreign investments in bank’s share capital (overall)</t>
  </si>
  <si>
    <t>2</t>
  </si>
  <si>
    <t>ASSETS</t>
  </si>
  <si>
    <t>2.1</t>
  </si>
  <si>
    <t>      Funds due from banks, excluding National Bank of Moldova (principal amount) ³</t>
  </si>
  <si>
    <t>mil.lei</t>
  </si>
  <si>
    <t>2.2</t>
  </si>
  <si>
    <t>      Funds due from foreign banks (principal amount) ⁴</t>
  </si>
  <si>
    <t>2.3</t>
  </si>
  <si>
    <t>       Funds due from banks, excluding National Bank of Moldova (principal amount) / Total own funds</t>
  </si>
  <si>
    <t>2.4</t>
  </si>
  <si>
    <t>       Funds due from foreign banks (principal amount) / Total own funds</t>
  </si>
  <si>
    <t>2.5</t>
  </si>
  <si>
    <t>      Balance of credit debt (principal amount)</t>
  </si>
  <si>
    <t>2.6</t>
  </si>
  <si>
    <t>      Balance of non-performing credits debt (principal amount)</t>
  </si>
  <si>
    <t>2.7</t>
  </si>
  <si>
    <t>       Balance of non-performing credits debt (principal amount) / Total own funds</t>
  </si>
  <si>
    <t>2.8</t>
  </si>
  <si>
    <t>      Balance of net non-performing credits debt (principal amount) / Total own funds</t>
  </si>
  <si>
    <t>2.9</t>
  </si>
  <si>
    <t>      Balance of non-performing credits debt (principal amount)/ Balance of credit debt (principal amount)</t>
  </si>
  <si>
    <t>2.10</t>
  </si>
  <si>
    <t>       Balance of net non-performing assets / Total own funds</t>
  </si>
  <si>
    <t>2.11</t>
  </si>
  <si>
    <t>      Calculated amount of losses on asset and conditional commitments</t>
  </si>
  <si>
    <t>2.12</t>
  </si>
  <si>
    <t>      Calculated amount of allowances for impairment losses on assets and provisions made for losses on conditional commitments, according to IFRS</t>
  </si>
  <si>
    <t>2.13</t>
  </si>
  <si>
    <t>      Calculated amount of the allowance for balance of credit debt (principal amount) / Balance of credit debt (principal amount)</t>
  </si>
  <si>
    <t>2.14</t>
  </si>
  <si>
    <t>      Total past due credits*</t>
  </si>
  <si>
    <t>2.15</t>
  </si>
  <si>
    <t>      Monthly average value of interest-bearing assets/ Monthly average value of assets ⁷</t>
  </si>
  <si>
    <t>2.16</t>
  </si>
  <si>
    <t>      Balance of credits debt in foreign currency (principal amount) / Balance of credit debt (principal amount)</t>
  </si>
  <si>
    <t>2.17</t>
  </si>
  <si>
    <t>      Balance of credit debt to non-residents (principal amount)/Balance of credit debt (principal amount)</t>
  </si>
  <si>
    <t>2.18</t>
  </si>
  <si>
    <t>      Total assets / Total own funds</t>
  </si>
  <si>
    <t>2.19</t>
  </si>
  <si>
    <t>      The sum of the first ten credit exposures/Total loan and conditional commitments portfolio, included in the calculation of the first ten credit exposures (≤ 30%)</t>
  </si>
  <si>
    <t>2.20</t>
  </si>
  <si>
    <t>      The value of the maximum exposure to a client or to a group of connected clients / Eligible Capital (≤ 15%)</t>
  </si>
  <si>
    <t>2.21</t>
  </si>
  <si>
    <t>      The bank’s exposure in Moldovan currency (MDL) attached to the foreign exchange for individuals, including those practicing entrepreneurship or other type of activity/Eligible capital (≤30%)</t>
  </si>
  <si>
    <t>2.22</t>
  </si>
  <si>
    <t>      The aggregate sum of bank’s exposure, others than the mortgaged ones (after considering the effect of the credit risk mitigation) in Moldovan currency (MDL) attached to the foreign exchange for individuals, including those practicing entrepreneurship or other type of activity/Eligible capital (≤10%)</t>
  </si>
  <si>
    <t>2.23</t>
  </si>
  <si>
    <t>      The value of the maximum exposure to affiliated person or to a group of connected clients with the bank's affiliated person / Eligible Capital (в‰¤10%)</t>
  </si>
  <si>
    <t>2.24</t>
  </si>
  <si>
    <t>      The sum of the aggregated amount of credit exposures to affiliated persons or a groups of connected clients with the banks affiliated persons / Eligible capital (≤  20%)</t>
  </si>
  <si>
    <t>2.25</t>
  </si>
  <si>
    <t>      The total exposure of bank to its employees/Total own funds (≤10%)</t>
  </si>
  <si>
    <t>2.26</t>
  </si>
  <si>
    <t>      Balance of credit debt, (principal amount) / Balance of deposits (principal amount)</t>
  </si>
  <si>
    <t>2.27</t>
  </si>
  <si>
    <t>      Balance of credit debt to SMEs</t>
  </si>
  <si>
    <t>2.28</t>
  </si>
  <si>
    <t>      Balance of non-performing credit debt to SMEs / Balance of credit debt to SMEs</t>
  </si>
  <si>
    <t>2.29</t>
  </si>
  <si>
    <t>      Tangible assets / Total own funds(≤ 50%)</t>
  </si>
  <si>
    <t>3</t>
  </si>
  <si>
    <t>INCOME AND PROFITABILITY</t>
  </si>
  <si>
    <t>3.1</t>
  </si>
  <si>
    <t>      Return on assets (ROA) ⁸</t>
  </si>
  <si>
    <t>3.2</t>
  </si>
  <si>
    <t>      Return on equity (ROE) ⁹</t>
  </si>
  <si>
    <t>3.3</t>
  </si>
  <si>
    <t>      Interest-related net income / Total income</t>
  </si>
  <si>
    <t>3.4</t>
  </si>
  <si>
    <t>      Non-interest related expenditure / Total income ¹⁰</t>
  </si>
  <si>
    <t>3.5</t>
  </si>
  <si>
    <t>      Annualised interest-related income / Monthly average interest-bearing assets ¹¹</t>
  </si>
  <si>
    <t>3.6</t>
  </si>
  <si>
    <t>      Net interest margin (NIM) ¹²</t>
  </si>
  <si>
    <t>3.7</t>
  </si>
  <si>
    <t>      Efficiency ratio (ER) ¹³</t>
  </si>
  <si>
    <t>4</t>
  </si>
  <si>
    <t>LIQUIDITY</t>
  </si>
  <si>
    <t>4.11</t>
  </si>
  <si>
    <t>Liquidity coverage ratio 14¹</t>
  </si>
  <si>
    <t>4.1.11</t>
  </si>
  <si>
    <t>Total high quality liquid assets  (HQLA) (average weighted value)</t>
  </si>
  <si>
    <t>4.1.21</t>
  </si>
  <si>
    <t>Cash outflows – Total weighted value</t>
  </si>
  <si>
    <t>4.1.31</t>
  </si>
  <si>
    <t>Cash inflows – Total weighted value</t>
  </si>
  <si>
    <t>4.1.41</t>
  </si>
  <si>
    <t>Total net cash outflows (adjusted value)</t>
  </si>
  <si>
    <t>4.1.51</t>
  </si>
  <si>
    <t>Liquidity coverage ratio (LCR)</t>
  </si>
  <si>
    <t>4.21</t>
  </si>
  <si>
    <t>Net stable funding ratio142</t>
  </si>
  <si>
    <t>X</t>
  </si>
  <si>
    <t>4.2.11</t>
  </si>
  <si>
    <t xml:space="preserve">Total available stable funding </t>
  </si>
  <si>
    <t>4.2.21</t>
  </si>
  <si>
    <t>Total required stable funding</t>
  </si>
  <si>
    <t>4.2.31</t>
  </si>
  <si>
    <t>Net stable funding ratio (NSFR)</t>
  </si>
  <si>
    <t>5</t>
  </si>
  <si>
    <t>SENSITIVITY OF MARKET RISK</t>
  </si>
  <si>
    <t>5.1</t>
  </si>
  <si>
    <t>      Share of balance sheet assets in foreign currency and foreign currency-linked assets in total assets ¹⁷</t>
  </si>
  <si>
    <t>5.2</t>
  </si>
  <si>
    <t>      Share of balance sheet liabilities in foreign currency and foreign currency-linked liabilities in total assets ¹⁸</t>
  </si>
  <si>
    <t>5.3</t>
  </si>
  <si>
    <t>      Total balance sheet assets in foreign currency /Total assets</t>
  </si>
  <si>
    <t>5.4</t>
  </si>
  <si>
    <t>      Total balance sheet liabilities in foreign currency /Total liabilities</t>
  </si>
  <si>
    <t>5.5</t>
  </si>
  <si>
    <t>      The long open foreign exchange position ratio for each foreign currency ( ≤ +10%)</t>
  </si>
  <si>
    <t>5.6</t>
  </si>
  <si>
    <t>      The short open foreign exchange position ratio for each foreign currency (≥ -10%)</t>
  </si>
  <si>
    <t>5.7</t>
  </si>
  <si>
    <t>      The sum of long open foreign exchange position ratios for all currencies ( ≤ +20%)</t>
  </si>
  <si>
    <t>5.8</t>
  </si>
  <si>
    <t>      The sum of short open foreign exchange position ratios for all currencies (≥ -20%)</t>
  </si>
  <si>
    <t>5.9</t>
  </si>
  <si>
    <t>      The ratio between the amount of balance-sheet foreign exchange assets and the amount of balance-sheet foreign exchange liabilities (for the banks which amount of balance-sheet foreign exchange assets and the amount of balance–sheet foreign exchange liabilities will exceed, separately for each of them, 10% of the value of the total own funds) (≤+25%, ≤-25%)</t>
  </si>
  <si>
    <t>6</t>
  </si>
  <si>
    <t>DOMINANT POSITION LIMITS ON THE BANKING MARKET</t>
  </si>
  <si>
    <t>6.1</t>
  </si>
  <si>
    <t>      Total assets of the bank/Total assets of the whole banking sector (≤35%)</t>
  </si>
  <si>
    <t>6.2</t>
  </si>
  <si>
    <t>      The deposits of individuals of the bank/Total deposits of individuals of the whole banking sector (≤35%)</t>
  </si>
  <si>
    <t>7</t>
  </si>
  <si>
    <t xml:space="preserve">GENERAL DATE </t>
  </si>
  <si>
    <t>7.1</t>
  </si>
  <si>
    <t>      Total number of bank’s employees ¹⁹</t>
  </si>
  <si>
    <t>nr.</t>
  </si>
  <si>
    <t>7.2</t>
  </si>
  <si>
    <t>         Subdivisions of bank:</t>
  </si>
  <si>
    <t>7.2.1</t>
  </si>
  <si>
    <t>          - branches</t>
  </si>
  <si>
    <t>7.2.2</t>
  </si>
  <si>
    <t>          - agencies</t>
  </si>
  <si>
    <t>7.2.3</t>
  </si>
  <si>
    <t>          - foreign exchange entities</t>
  </si>
  <si>
    <t>Deputy Chairman of the Management Board</t>
  </si>
  <si>
    <t>Macar Stoianov</t>
  </si>
  <si>
    <t>Chef-Accountant</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</si>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</sst>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name val="Arial Cyr Rom"/>
      <charset val="204"/>
    </font>
    <font>
      <sz val="12"/>
      <name val="Times New Roman"/>
      <family val="1"/>
      <charset val="204"/>
    </font>
    <font>
      <i/>
      <sz val="12"/>
      <name val="Times New Roman"/>
      <family val="1"/>
    </font>
    <font>
      <i/>
      <sz val="12"/>
      <name val="Arial Cyr Rom"/>
      <charset val="204"/>
    </font>
    <font>
      <sz val="12"/>
      <name val="Arial Cyr Rom"/>
      <charset val="204"/>
    </font>
    <font>
      <sz val="12"/>
      <color theme="1"/>
      <name val="Arial Cyr Rom"/>
      <charset val="204"/>
    </font>
    <font>
      <i/>
      <sz val="12"/>
      <name val="Times New Roman"/>
      <family val="1"/>
      <charset val="204"/>
    </font>
    <font>
      <sz val="12"/>
      <color theme="1"/>
      <name val="Times New Roman"/>
      <family val="1"/>
      <charset val="204"/>
    </font>
    <font>
      <i/>
      <sz val="12"/>
      <color theme="1"/>
      <name val="Times New Roman"/>
      <family val="1"/>
      <charset val="204"/>
    </font>
    <font>
      <b/>
      <sz val="12"/>
      <name val="Times New Roman"/>
      <family val="1"/>
      <charset val="204"/>
    </font>
    <font>
      <sz val="12"/>
      <color rgb="FFCC0099"/>
      <name val="Arial Cyr Rom"/>
      <charset val="204"/>
    </font>
    <font>
      <i/>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83">
    <xf numFmtId="0" fontId="0" fillId="0" borderId="0" xfId="0"/>
    <xf numFmtId="49" fontId="1" fillId="0" borderId="0" xfId="0" applyNumberFormat="1" applyFont="1" applyFill="1" applyAlignment="1">
      <alignment horizontal="right"/>
    </xf>
    <xf numFmtId="0" fontId="1" fillId="0" borderId="0" xfId="0" applyFont="1" applyFill="1" applyAlignment="1">
      <alignment horizontal="right" wrapText="1"/>
    </xf>
    <xf numFmtId="0" fontId="1" fillId="0" borderId="0" xfId="0" applyFont="1" applyFill="1" applyAlignment="1">
      <alignment horizontal="right"/>
    </xf>
    <xf numFmtId="0" fontId="1" fillId="2" borderId="0" xfId="0" applyFont="1" applyFill="1"/>
    <xf numFmtId="0" fontId="2" fillId="0" borderId="0" xfId="0" applyFont="1" applyFill="1" applyAlignment="1">
      <alignment horizontal="left" vertical="top" wrapText="1" shrinkToFit="1"/>
    </xf>
    <xf numFmtId="0" fontId="3" fillId="0" borderId="0" xfId="0" applyFont="1" applyFill="1" applyAlignment="1">
      <alignment horizontal="left" vertical="top"/>
    </xf>
    <xf numFmtId="0" fontId="4" fillId="0" borderId="0" xfId="0" applyFont="1" applyFill="1"/>
    <xf numFmtId="0" fontId="1" fillId="0" borderId="0" xfId="0" applyFont="1" applyFill="1" applyAlignment="1">
      <alignment horizontal="right" wrapText="1" shrinkToFit="1"/>
    </xf>
    <xf numFmtId="0" fontId="5" fillId="0" borderId="0" xfId="0" applyFont="1" applyFill="1" applyAlignment="1"/>
    <xf numFmtId="49" fontId="4" fillId="0" borderId="0" xfId="0" applyNumberFormat="1" applyFont="1" applyFill="1"/>
    <xf numFmtId="0" fontId="4" fillId="0" borderId="0" xfId="0" applyFont="1" applyFill="1" applyAlignment="1">
      <alignment wrapText="1"/>
    </xf>
    <xf numFmtId="0" fontId="6" fillId="0" borderId="0" xfId="0" applyFont="1" applyFill="1" applyBorder="1" applyAlignment="1">
      <alignment horizontal="center"/>
    </xf>
    <xf numFmtId="0" fontId="6" fillId="2" borderId="0" xfId="0" applyFont="1" applyFill="1" applyBorder="1" applyAlignment="1">
      <alignment horizontal="left"/>
    </xf>
    <xf numFmtId="0" fontId="6" fillId="0" borderId="0" xfId="0" applyFont="1" applyFill="1" applyBorder="1" applyAlignment="1">
      <alignment horizontal="left"/>
    </xf>
    <xf numFmtId="0" fontId="7" fillId="0" borderId="0" xfId="0" applyFont="1" applyFill="1" applyBorder="1" applyAlignment="1">
      <alignment horizontal="left"/>
    </xf>
    <xf numFmtId="0" fontId="6" fillId="2" borderId="0" xfId="0" applyFont="1" applyFill="1" applyBorder="1" applyAlignment="1"/>
    <xf numFmtId="0" fontId="6" fillId="0" borderId="0" xfId="0" applyFont="1" applyFill="1" applyBorder="1" applyAlignment="1"/>
    <xf numFmtId="0" fontId="7" fillId="0" borderId="0" xfId="0" applyFont="1" applyFill="1" applyBorder="1" applyAlignment="1"/>
    <xf numFmtId="49" fontId="1" fillId="0" borderId="0" xfId="0" applyNumberFormat="1" applyFont="1" applyFill="1" applyBorder="1" applyAlignment="1"/>
    <xf numFmtId="0" fontId="1" fillId="0" borderId="0" xfId="0" applyFont="1" applyFill="1" applyBorder="1" applyAlignment="1">
      <alignment wrapText="1"/>
    </xf>
    <xf numFmtId="0" fontId="1" fillId="0" borderId="0" xfId="0" applyFont="1" applyFill="1" applyBorder="1" applyAlignment="1"/>
    <xf numFmtId="0" fontId="1" fillId="2" borderId="0" xfId="0" applyFont="1" applyFill="1" applyBorder="1" applyAlignment="1"/>
    <xf numFmtId="0" fontId="1" fillId="0" borderId="0" xfId="0" applyFont="1" applyFill="1"/>
    <xf numFmtId="0" fontId="7" fillId="0" borderId="0" xfId="0" applyFont="1" applyFill="1"/>
    <xf numFmtId="0" fontId="6" fillId="2" borderId="1" xfId="0" applyFont="1" applyFill="1" applyBorder="1" applyAlignment="1">
      <alignment horizontal="center" vertical="center"/>
    </xf>
    <xf numFmtId="49" fontId="1" fillId="0" borderId="2" xfId="0" applyNumberFormat="1" applyFont="1" applyFill="1" applyBorder="1" applyAlignment="1">
      <alignment horizontal="center" vertical="top"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Fill="1" applyBorder="1" applyAlignment="1">
      <alignment horizontal="center"/>
    </xf>
    <xf numFmtId="0" fontId="1" fillId="0" borderId="6" xfId="0" applyFont="1" applyFill="1" applyBorder="1" applyAlignment="1">
      <alignment horizontal="center"/>
    </xf>
    <xf numFmtId="49" fontId="1" fillId="0" borderId="7" xfId="0" applyNumberFormat="1"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1" fontId="1" fillId="0" borderId="12" xfId="0" applyNumberFormat="1" applyFont="1" applyFill="1" applyBorder="1" applyAlignment="1">
      <alignment horizontal="center" vertical="top"/>
    </xf>
    <xf numFmtId="1" fontId="1" fillId="0" borderId="1" xfId="0" applyNumberFormat="1" applyFont="1" applyFill="1" applyBorder="1" applyAlignment="1">
      <alignment horizontal="center" vertical="top" wrapText="1"/>
    </xf>
    <xf numFmtId="1" fontId="1" fillId="0" borderId="13" xfId="0" applyNumberFormat="1" applyFont="1" applyFill="1" applyBorder="1" applyAlignment="1">
      <alignment horizontal="center" vertical="top" wrapText="1"/>
    </xf>
    <xf numFmtId="1" fontId="1" fillId="2" borderId="13" xfId="0" applyNumberFormat="1" applyFont="1" applyFill="1" applyBorder="1" applyAlignment="1">
      <alignment horizontal="center" vertical="top"/>
    </xf>
    <xf numFmtId="1" fontId="1" fillId="0" borderId="13" xfId="0" applyNumberFormat="1" applyFont="1" applyFill="1" applyBorder="1" applyAlignment="1">
      <alignment horizontal="center" vertical="center" wrapText="1"/>
    </xf>
    <xf numFmtId="1" fontId="1" fillId="0" borderId="14" xfId="0" applyNumberFormat="1" applyFont="1" applyFill="1" applyBorder="1" applyAlignment="1">
      <alignment horizontal="center" vertical="center" wrapText="1"/>
    </xf>
    <xf numFmtId="49" fontId="9" fillId="0" borderId="15" xfId="0" applyNumberFormat="1" applyFont="1" applyFill="1" applyBorder="1" applyAlignment="1">
      <alignment horizontal="right" vertical="top"/>
    </xf>
    <xf numFmtId="0" fontId="9" fillId="0" borderId="16" xfId="0" applyFont="1" applyFill="1" applyBorder="1" applyAlignment="1">
      <alignment horizontal="center" vertical="top" wrapText="1"/>
    </xf>
    <xf numFmtId="0" fontId="1" fillId="0" borderId="16" xfId="0" applyFont="1" applyFill="1" applyBorder="1" applyAlignment="1">
      <alignment horizontal="center" vertical="top"/>
    </xf>
    <xf numFmtId="0" fontId="1" fillId="2" borderId="16" xfId="0" applyFont="1" applyFill="1" applyBorder="1" applyAlignment="1">
      <alignment horizontal="center" vertical="top"/>
    </xf>
    <xf numFmtId="4" fontId="1" fillId="2" borderId="17" xfId="0" applyNumberFormat="1" applyFont="1" applyFill="1" applyBorder="1" applyAlignment="1">
      <alignment horizontal="center" vertical="top"/>
    </xf>
    <xf numFmtId="49" fontId="1" fillId="0" borderId="18" xfId="0" applyNumberFormat="1" applyFont="1" applyFill="1" applyBorder="1" applyAlignment="1">
      <alignment horizontal="right"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center" vertical="top"/>
    </xf>
    <xf numFmtId="4" fontId="1" fillId="2" borderId="20" xfId="0" applyNumberFormat="1" applyFont="1" applyFill="1" applyBorder="1" applyAlignment="1">
      <alignment horizontal="right" vertical="top"/>
    </xf>
    <xf numFmtId="4" fontId="1" fillId="2" borderId="21" xfId="0" applyNumberFormat="1" applyFont="1" applyFill="1" applyBorder="1" applyAlignment="1">
      <alignment horizontal="right" vertical="top"/>
    </xf>
    <xf numFmtId="49" fontId="1" fillId="0" borderId="18" xfId="0" quotePrefix="1" applyNumberFormat="1" applyFont="1" applyFill="1" applyBorder="1" applyAlignment="1">
      <alignment horizontal="right" vertical="top"/>
    </xf>
    <xf numFmtId="0" fontId="10" fillId="0" borderId="0" xfId="0" applyFont="1" applyFill="1"/>
    <xf numFmtId="2" fontId="4" fillId="0" borderId="0" xfId="0" applyNumberFormat="1" applyFont="1" applyFill="1"/>
    <xf numFmtId="0" fontId="10" fillId="3" borderId="0" xfId="0" applyFont="1" applyFill="1"/>
    <xf numFmtId="49" fontId="9" fillId="0" borderId="18" xfId="0" applyNumberFormat="1" applyFont="1" applyFill="1" applyBorder="1" applyAlignment="1">
      <alignment horizontal="right" vertical="top"/>
    </xf>
    <xf numFmtId="0" fontId="9" fillId="0" borderId="22" xfId="0" applyFont="1" applyFill="1" applyBorder="1" applyAlignment="1">
      <alignment horizontal="center" vertical="top" wrapText="1"/>
    </xf>
    <xf numFmtId="0" fontId="1" fillId="0" borderId="22" xfId="0" applyFont="1" applyFill="1" applyBorder="1" applyAlignment="1">
      <alignment horizontal="center" vertical="top"/>
    </xf>
    <xf numFmtId="4" fontId="1" fillId="2" borderId="22" xfId="0" applyNumberFormat="1" applyFont="1" applyFill="1" applyBorder="1" applyAlignment="1">
      <alignment horizontal="right" vertical="top"/>
    </xf>
    <xf numFmtId="4" fontId="1" fillId="2" borderId="23" xfId="0" applyNumberFormat="1" applyFont="1" applyFill="1" applyBorder="1" applyAlignment="1">
      <alignment horizontal="right" vertical="top"/>
    </xf>
    <xf numFmtId="0" fontId="1" fillId="0" borderId="20" xfId="0" applyFont="1" applyFill="1" applyBorder="1" applyAlignment="1">
      <alignment horizontal="center" vertical="top" wrapText="1"/>
    </xf>
    <xf numFmtId="1" fontId="1" fillId="2" borderId="20" xfId="0" applyNumberFormat="1" applyFont="1" applyFill="1" applyBorder="1" applyAlignment="1">
      <alignment horizontal="right" vertical="top"/>
    </xf>
    <xf numFmtId="1" fontId="1" fillId="2" borderId="21" xfId="0" applyNumberFormat="1" applyFont="1" applyFill="1" applyBorder="1" applyAlignment="1">
      <alignment horizontal="right" vertical="top"/>
    </xf>
    <xf numFmtId="49" fontId="1" fillId="0" borderId="24" xfId="0" applyNumberFormat="1" applyFont="1" applyFill="1" applyBorder="1" applyAlignment="1">
      <alignment horizontal="right" vertical="top"/>
    </xf>
    <xf numFmtId="0" fontId="1" fillId="0" borderId="25" xfId="0" applyFont="1" applyFill="1" applyBorder="1" applyAlignment="1">
      <alignment horizontal="left" vertical="top" wrapText="1"/>
    </xf>
    <xf numFmtId="0" fontId="1" fillId="0" borderId="13" xfId="0" applyFont="1" applyFill="1" applyBorder="1" applyAlignment="1">
      <alignment horizontal="center" vertical="top"/>
    </xf>
    <xf numFmtId="1" fontId="1" fillId="2" borderId="13" xfId="0" applyNumberFormat="1" applyFont="1" applyFill="1" applyBorder="1" applyAlignment="1">
      <alignment horizontal="right" vertical="top"/>
    </xf>
    <xf numFmtId="1" fontId="1" fillId="2" borderId="14" xfId="0" applyNumberFormat="1" applyFont="1" applyFill="1" applyBorder="1" applyAlignment="1">
      <alignment horizontal="right" vertical="top"/>
    </xf>
    <xf numFmtId="49" fontId="0" fillId="0" borderId="0" xfId="0" applyNumberFormat="1" applyFont="1" applyFill="1"/>
    <xf numFmtId="0" fontId="11" fillId="0" borderId="0" xfId="0" applyFont="1" applyFill="1" applyBorder="1" applyAlignment="1">
      <alignment horizontal="left" vertical="top" wrapText="1"/>
    </xf>
    <xf numFmtId="0" fontId="0" fillId="0" borderId="0" xfId="0" applyFont="1" applyFill="1"/>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49" fontId="1" fillId="0" borderId="0" xfId="0" applyNumberFormat="1" applyFont="1" applyFill="1"/>
    <xf numFmtId="0" fontId="1" fillId="0" borderId="0" xfId="0" applyFont="1" applyFill="1" applyAlignment="1">
      <alignment wrapText="1"/>
    </xf>
    <xf numFmtId="0" fontId="5" fillId="0" borderId="0" xfId="0" applyFont="1" applyFill="1"/>
    <xf numFmtId="14" fontId="1" fillId="2" borderId="0" xfId="0" applyNumberFormat="1" applyFont="1" applyFill="1" applyAlignment="1">
      <alignment wrapText="1"/>
    </xf>
    <xf numFmtId="0" fontId="1" fillId="0" borderId="0" xfId="0" applyFont="1" applyFill="1" applyAlignment="1">
      <alignment horizontal="center"/>
    </xf>
    <xf numFmtId="0" fontId="1" fillId="0" borderId="0" xfId="0" applyFont="1" applyFill="1" applyAlignment="1">
      <alignment horizontal="center" wrapText="1"/>
    </xf>
    <xf numFmtId="0" fontId="4"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Comun/OLESEA/Inf.econ.-fin_BNM/2025/09/Verificare_Inform.ec-co-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nr.1_introduceri"/>
      <sheetName val="BNM_verificari"/>
      <sheetName val="Sheet1"/>
      <sheetName val="Anexa nr.1-RO"/>
      <sheetName val="Anexa nr.1-RU"/>
      <sheetName val="Anexa nr.1-ENG"/>
    </sheetNames>
    <sheetDataSet>
      <sheetData sheetId="0">
        <row r="11">
          <cell r="D11" t="str">
            <v>≥100</v>
          </cell>
          <cell r="E11">
            <v>207.52680000000001</v>
          </cell>
          <cell r="F11">
            <v>207.52680000000001</v>
          </cell>
          <cell r="G11">
            <v>207.52680000000001</v>
          </cell>
        </row>
        <row r="12">
          <cell r="D12" t="str">
            <v>≥200</v>
          </cell>
          <cell r="E12">
            <v>6944.3211174099997</v>
          </cell>
          <cell r="F12">
            <v>6411.7296720548984</v>
          </cell>
          <cell r="G12">
            <v>6116.3134216153458</v>
          </cell>
        </row>
        <row r="13">
          <cell r="E13">
            <v>499.57</v>
          </cell>
          <cell r="F13">
            <v>499.57</v>
          </cell>
          <cell r="G13">
            <v>499.57</v>
          </cell>
        </row>
        <row r="14">
          <cell r="E14">
            <v>7443.8911174099994</v>
          </cell>
          <cell r="F14">
            <v>6911.2996720548981</v>
          </cell>
          <cell r="G14">
            <v>6615.8834216153455</v>
          </cell>
        </row>
        <row r="15">
          <cell r="E15">
            <v>7443.8911170000001</v>
          </cell>
          <cell r="F15">
            <v>6911.2996720548981</v>
          </cell>
          <cell r="G15">
            <v>6615.8834216153455</v>
          </cell>
        </row>
        <row r="16">
          <cell r="E16">
            <v>35898.228317250003</v>
          </cell>
          <cell r="F16">
            <v>35472.262829002349</v>
          </cell>
          <cell r="G16">
            <v>32124.811774609221</v>
          </cell>
        </row>
        <row r="17">
          <cell r="D17" t="str">
            <v xml:space="preserve">≥10% </v>
          </cell>
          <cell r="E17">
            <v>20.74</v>
          </cell>
          <cell r="F17">
            <v>19.483672934460149</v>
          </cell>
          <cell r="G17">
            <v>20.594310304549087</v>
          </cell>
        </row>
        <row r="18">
          <cell r="E18">
            <v>11.65</v>
          </cell>
          <cell r="F18">
            <v>10.823030702831998</v>
          </cell>
          <cell r="G18">
            <v>11.121211182844601</v>
          </cell>
        </row>
        <row r="19">
          <cell r="E19">
            <v>9.76</v>
          </cell>
        </row>
        <row r="20">
          <cell r="E20">
            <v>521.67718313</v>
          </cell>
          <cell r="F20">
            <v>571.93187573720002</v>
          </cell>
          <cell r="G20">
            <v>484.40308342069983</v>
          </cell>
        </row>
        <row r="21">
          <cell r="E21">
            <v>-6.5</v>
          </cell>
          <cell r="F21">
            <v>-6.780035785994067</v>
          </cell>
          <cell r="G21">
            <v>-0.69053414475757002</v>
          </cell>
        </row>
        <row r="22">
          <cell r="E22">
            <v>6.36</v>
          </cell>
          <cell r="F22">
            <v>6.4989248869945841</v>
          </cell>
          <cell r="G22">
            <v>6.4787167880751513</v>
          </cell>
        </row>
        <row r="23">
          <cell r="E23">
            <v>38.61</v>
          </cell>
          <cell r="F23">
            <v>39.61</v>
          </cell>
          <cell r="G23">
            <v>39.630000000000003</v>
          </cell>
        </row>
        <row r="25">
          <cell r="E25">
            <v>4612.9493343899994</v>
          </cell>
          <cell r="F25">
            <v>5009.2559431700001</v>
          </cell>
          <cell r="G25">
            <v>2485.4170021099999</v>
          </cell>
        </row>
        <row r="26">
          <cell r="E26">
            <v>4612.9493343899994</v>
          </cell>
          <cell r="F26">
            <v>5009.2559431700001</v>
          </cell>
          <cell r="G26">
            <v>2485.4170021099999</v>
          </cell>
        </row>
        <row r="27">
          <cell r="E27">
            <v>0.62</v>
          </cell>
          <cell r="F27">
            <v>0.72479217815201846</v>
          </cell>
          <cell r="G27">
            <v>0.37567424389457521</v>
          </cell>
        </row>
        <row r="28">
          <cell r="E28">
            <v>0.62</v>
          </cell>
          <cell r="F28">
            <v>0.72479217815201846</v>
          </cell>
          <cell r="G28">
            <v>0.37567424389457521</v>
          </cell>
        </row>
        <row r="29">
          <cell r="E29">
            <v>38196.420510000004</v>
          </cell>
          <cell r="F29">
            <v>37693.161296999999</v>
          </cell>
          <cell r="G29">
            <v>30597.774879000001</v>
          </cell>
        </row>
        <row r="30">
          <cell r="E30">
            <v>1865.9666420000001</v>
          </cell>
          <cell r="F30">
            <v>1976.2562840000001</v>
          </cell>
          <cell r="G30">
            <v>1458.7877579999999</v>
          </cell>
        </row>
        <row r="31">
          <cell r="E31">
            <v>25.07</v>
          </cell>
          <cell r="F31">
            <v>28.594567994074705</v>
          </cell>
          <cell r="G31">
            <v>22.049780279287624</v>
          </cell>
        </row>
        <row r="32">
          <cell r="E32">
            <v>14.68</v>
          </cell>
          <cell r="F32">
            <v>16.46272740291618</v>
          </cell>
          <cell r="G32">
            <v>11.492156700822834</v>
          </cell>
        </row>
        <row r="33">
          <cell r="E33">
            <v>4.8899999999999997</v>
          </cell>
          <cell r="F33">
            <v>5.2430101800914493</v>
          </cell>
          <cell r="G33">
            <v>4.7676269394386637</v>
          </cell>
        </row>
        <row r="34">
          <cell r="E34">
            <v>14.88</v>
          </cell>
          <cell r="F34">
            <v>16.756988033552599</v>
          </cell>
          <cell r="G34">
            <v>11.602167304634225</v>
          </cell>
        </row>
        <row r="35">
          <cell r="E35">
            <v>1850.4233391300002</v>
          </cell>
          <cell r="F35">
            <v>1903.5127577372</v>
          </cell>
          <cell r="G35">
            <v>1773.7352314206998</v>
          </cell>
        </row>
        <row r="36">
          <cell r="E36">
            <v>1328.7461559999999</v>
          </cell>
          <cell r="F36">
            <v>1331.580882</v>
          </cell>
          <cell r="G36">
            <v>1289.332148</v>
          </cell>
        </row>
        <row r="37">
          <cell r="E37">
            <v>4.3099999999999996</v>
          </cell>
          <cell r="F37">
            <v>4.5107302460335736</v>
          </cell>
          <cell r="G37">
            <v>5.0822967431441635</v>
          </cell>
        </row>
        <row r="38">
          <cell r="E38">
            <v>345.54223386000001</v>
          </cell>
          <cell r="F38">
            <v>395.02237000996649</v>
          </cell>
          <cell r="G38">
            <v>488.30824071000103</v>
          </cell>
        </row>
        <row r="39">
          <cell r="E39">
            <v>91.1</v>
          </cell>
          <cell r="F39">
            <v>90.710476500707912</v>
          </cell>
          <cell r="G39">
            <v>91.274014259809206</v>
          </cell>
        </row>
        <row r="40">
          <cell r="E40">
            <v>22.64</v>
          </cell>
          <cell r="F40">
            <v>23.113397456963405</v>
          </cell>
          <cell r="G40">
            <v>25.430546939317551</v>
          </cell>
        </row>
        <row r="41">
          <cell r="E41">
            <v>4.29</v>
          </cell>
          <cell r="F41">
            <v>4.9723247398704435</v>
          </cell>
          <cell r="G41">
            <v>0.74714971008202724</v>
          </cell>
        </row>
        <row r="42">
          <cell r="E42">
            <v>8.59</v>
          </cell>
          <cell r="F42">
            <v>9.2395561599796245</v>
          </cell>
          <cell r="G42">
            <v>8.991826371776698</v>
          </cell>
        </row>
        <row r="43">
          <cell r="D43" t="str">
            <v>≤30</v>
          </cell>
          <cell r="E43">
            <v>6.99</v>
          </cell>
          <cell r="F43">
            <v>8.2823861729283799</v>
          </cell>
          <cell r="G43">
            <v>15.739800168786452</v>
          </cell>
        </row>
        <row r="44">
          <cell r="D44" t="str">
            <v>≤15</v>
          </cell>
          <cell r="E44">
            <v>7.71</v>
          </cell>
          <cell r="F44">
            <v>8.1867113112209449</v>
          </cell>
          <cell r="G44">
            <v>0</v>
          </cell>
        </row>
        <row r="45">
          <cell r="D45" t="str">
            <v>≤30</v>
          </cell>
          <cell r="E45">
            <v>1.99</v>
          </cell>
          <cell r="F45">
            <v>1.9874499504422511</v>
          </cell>
          <cell r="G45">
            <v>2.6611352776930457</v>
          </cell>
        </row>
        <row r="46">
          <cell r="D46" t="str">
            <v>≤10</v>
          </cell>
          <cell r="E46">
            <v>0</v>
          </cell>
          <cell r="F46">
            <v>0</v>
          </cell>
          <cell r="G46">
            <v>0</v>
          </cell>
        </row>
        <row r="47">
          <cell r="D47" t="str">
            <v>≤10</v>
          </cell>
          <cell r="E47">
            <v>5.81</v>
          </cell>
          <cell r="F47">
            <v>6.7625216597336406</v>
          </cell>
          <cell r="G47">
            <v>7.4681077624088168</v>
          </cell>
        </row>
        <row r="48">
          <cell r="D48" t="str">
            <v>≤20</v>
          </cell>
          <cell r="E48">
            <v>12.13</v>
          </cell>
          <cell r="F48">
            <v>12.907012274495393</v>
          </cell>
          <cell r="G48">
            <v>16.121482389427747</v>
          </cell>
        </row>
        <row r="49">
          <cell r="D49" t="str">
            <v>≤ 10</v>
          </cell>
          <cell r="E49">
            <v>9.43</v>
          </cell>
          <cell r="F49">
            <v>9.8978311384961746</v>
          </cell>
          <cell r="G49">
            <v>7.5857030787626236</v>
          </cell>
        </row>
        <row r="50">
          <cell r="E50">
            <v>0.78</v>
          </cell>
          <cell r="F50">
            <v>0.78327757512178742</v>
          </cell>
          <cell r="G50">
            <v>0.66429360604844445</v>
          </cell>
        </row>
        <row r="51">
          <cell r="E51">
            <v>9850.1528426000004</v>
          </cell>
          <cell r="F51">
            <v>9738.1780973200275</v>
          </cell>
          <cell r="G51">
            <v>8569.4390305203342</v>
          </cell>
        </row>
        <row r="52">
          <cell r="E52">
            <v>10.38</v>
          </cell>
          <cell r="F52">
            <v>11.145781435017167</v>
          </cell>
          <cell r="G52">
            <v>11.861980260898045</v>
          </cell>
        </row>
        <row r="53">
          <cell r="D53" t="str">
            <v>≤50</v>
          </cell>
          <cell r="E53">
            <v>24.54</v>
          </cell>
          <cell r="F53">
            <v>26.58</v>
          </cell>
          <cell r="G53">
            <v>28.05</v>
          </cell>
        </row>
        <row r="55">
          <cell r="E55">
            <v>2.8</v>
          </cell>
          <cell r="F55">
            <v>2.7517187804306076</v>
          </cell>
          <cell r="G55">
            <v>2.3666602347960639</v>
          </cell>
        </row>
        <row r="56">
          <cell r="E56">
            <v>21.53</v>
          </cell>
          <cell r="F56">
            <v>21.207109261774232</v>
          </cell>
          <cell r="G56">
            <v>17.786777024739937</v>
          </cell>
        </row>
        <row r="57">
          <cell r="E57">
            <v>46.11</v>
          </cell>
          <cell r="F57">
            <v>46.162444199733791</v>
          </cell>
          <cell r="G57">
            <v>42.336232919699988</v>
          </cell>
        </row>
        <row r="58">
          <cell r="E58">
            <v>55.73</v>
          </cell>
          <cell r="F58">
            <v>56.072409898839112</v>
          </cell>
          <cell r="G58">
            <v>54.972122366016507</v>
          </cell>
        </row>
        <row r="59">
          <cell r="E59">
            <v>6.66</v>
          </cell>
          <cell r="F59">
            <v>6.6389119177529707</v>
          </cell>
          <cell r="G59">
            <v>6.0274859075024336</v>
          </cell>
        </row>
        <row r="60">
          <cell r="E60">
            <v>4.9657703321328874</v>
          </cell>
          <cell r="F60">
            <v>4.9507046084592794</v>
          </cell>
          <cell r="G60">
            <v>4.18</v>
          </cell>
        </row>
        <row r="61">
          <cell r="E61">
            <v>151.21</v>
          </cell>
          <cell r="F61">
            <v>150.26721307721826</v>
          </cell>
          <cell r="G61">
            <v>147.99622641011644</v>
          </cell>
        </row>
        <row r="64">
          <cell r="E64">
            <v>9281.2900000000009</v>
          </cell>
          <cell r="F64">
            <v>9712.2199999999993</v>
          </cell>
          <cell r="G64">
            <v>13953.869694999999</v>
          </cell>
        </row>
        <row r="65">
          <cell r="E65">
            <v>8369.4</v>
          </cell>
          <cell r="F65">
            <v>8605.6</v>
          </cell>
          <cell r="G65">
            <v>7961.9958049999996</v>
          </cell>
        </row>
        <row r="66">
          <cell r="E66">
            <v>5105.41</v>
          </cell>
          <cell r="F66">
            <v>5228.1000000000004</v>
          </cell>
          <cell r="G66">
            <v>2871.4701519999999</v>
          </cell>
        </row>
        <row r="67">
          <cell r="E67">
            <v>3263.99</v>
          </cell>
          <cell r="F67">
            <v>3377.46</v>
          </cell>
          <cell r="G67">
            <v>5090.5256529999997</v>
          </cell>
        </row>
        <row r="68">
          <cell r="E68">
            <v>284.35000000000002</v>
          </cell>
          <cell r="F68">
            <v>287.56</v>
          </cell>
          <cell r="G68">
            <v>274.11451481270154</v>
          </cell>
        </row>
        <row r="69">
          <cell r="E69" t="str">
            <v>X</v>
          </cell>
          <cell r="F69" t="str">
            <v>X</v>
          </cell>
          <cell r="G69" t="str">
            <v>X</v>
          </cell>
        </row>
        <row r="70">
          <cell r="E70">
            <v>50640.81</v>
          </cell>
          <cell r="F70" t="str">
            <v>X</v>
          </cell>
          <cell r="G70" t="str">
            <v>X</v>
          </cell>
        </row>
        <row r="71">
          <cell r="E71">
            <v>30709.45</v>
          </cell>
          <cell r="F71" t="str">
            <v>X</v>
          </cell>
          <cell r="G71" t="str">
            <v>X</v>
          </cell>
        </row>
        <row r="72">
          <cell r="E72">
            <v>164.9</v>
          </cell>
          <cell r="F72" t="str">
            <v>X</v>
          </cell>
          <cell r="G72" t="str">
            <v>X</v>
          </cell>
        </row>
        <row r="74">
          <cell r="E74">
            <v>31.979321142791484</v>
          </cell>
          <cell r="F74">
            <v>31.727826646523916</v>
          </cell>
          <cell r="G74">
            <v>31.644044525461613</v>
          </cell>
        </row>
        <row r="75">
          <cell r="E75">
            <v>32.22093545708772</v>
          </cell>
          <cell r="F75">
            <v>31.733731513394165</v>
          </cell>
          <cell r="G75">
            <v>31.941030850940876</v>
          </cell>
        </row>
        <row r="76">
          <cell r="E76">
            <v>30.784500630681556</v>
          </cell>
          <cell r="F76">
            <v>30.674340480899165</v>
          </cell>
          <cell r="G76">
            <v>30.794322901369924</v>
          </cell>
        </row>
        <row r="77">
          <cell r="E77">
            <v>37.29</v>
          </cell>
          <cell r="F77">
            <v>36.616651698656241</v>
          </cell>
          <cell r="G77">
            <v>36.871178578424107</v>
          </cell>
        </row>
        <row r="78">
          <cell r="D78" t="str">
            <v>&lt;+10%</v>
          </cell>
          <cell r="E78">
            <v>0.03</v>
          </cell>
          <cell r="F78">
            <v>0</v>
          </cell>
          <cell r="G78">
            <v>0</v>
          </cell>
        </row>
        <row r="79">
          <cell r="D79" t="str">
            <v>&gt;-10%</v>
          </cell>
          <cell r="E79">
            <v>-2.06</v>
          </cell>
          <cell r="F79">
            <v>-0.54</v>
          </cell>
          <cell r="G79">
            <v>-1.46</v>
          </cell>
        </row>
        <row r="80">
          <cell r="D80" t="str">
            <v>&lt;+20%</v>
          </cell>
          <cell r="E80">
            <v>0.03</v>
          </cell>
          <cell r="F80">
            <v>0.01</v>
          </cell>
          <cell r="G80">
            <v>0</v>
          </cell>
        </row>
        <row r="81">
          <cell r="D81" t="str">
            <v>&gt;-20%</v>
          </cell>
          <cell r="E81">
            <v>-2.27</v>
          </cell>
          <cell r="F81">
            <v>-0.7</v>
          </cell>
          <cell r="G81">
            <v>-2.7</v>
          </cell>
        </row>
        <row r="82">
          <cell r="D82" t="str">
            <v>≤ +25, ≤ - 25</v>
          </cell>
          <cell r="E82">
            <v>-0.75</v>
          </cell>
          <cell r="F82">
            <v>-0.02</v>
          </cell>
          <cell r="G82">
            <v>-0.93</v>
          </cell>
        </row>
        <row r="84">
          <cell r="D84" t="str">
            <v>≤ 35</v>
          </cell>
          <cell r="E84">
            <v>35.299999999999997</v>
          </cell>
          <cell r="F84">
            <v>35.696777762511097</v>
          </cell>
          <cell r="G84">
            <v>34.954116587158936</v>
          </cell>
        </row>
        <row r="85">
          <cell r="D85" t="str">
            <v>≤ 35</v>
          </cell>
          <cell r="E85">
            <v>35.659999999999997</v>
          </cell>
          <cell r="F85">
            <v>35.803731594145702</v>
          </cell>
          <cell r="G85">
            <v>35.797089380958234</v>
          </cell>
        </row>
        <row r="87">
          <cell r="E87">
            <v>2582</v>
          </cell>
          <cell r="F87">
            <v>2558</v>
          </cell>
          <cell r="G87">
            <v>2510</v>
          </cell>
        </row>
        <row r="88">
          <cell r="E88">
            <v>92</v>
          </cell>
          <cell r="F88">
            <v>91</v>
          </cell>
          <cell r="G88">
            <v>101</v>
          </cell>
        </row>
        <row r="89">
          <cell r="E89">
            <v>54</v>
          </cell>
          <cell r="F89">
            <v>53</v>
          </cell>
          <cell r="G89">
            <v>53</v>
          </cell>
        </row>
        <row r="90">
          <cell r="E90">
            <v>38</v>
          </cell>
          <cell r="F90">
            <v>38</v>
          </cell>
          <cell r="G90">
            <v>48</v>
          </cell>
        </row>
        <row r="91">
          <cell r="E91">
            <v>0</v>
          </cell>
          <cell r="F91">
            <v>0</v>
          </cell>
          <cell r="G91">
            <v>0</v>
          </cell>
        </row>
        <row r="94">
          <cell r="E94" t="str">
            <v>Angela Caraman</v>
          </cell>
        </row>
        <row r="96">
          <cell r="E96">
            <v>45954</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
  <sheetViews>
    <sheetView tabSelected="1" view="pageBreakPreview" topLeftCell="A91" zoomScaleNormal="60" zoomScaleSheetLayoutView="100" workbookViewId="0">
      <selection activeCell="B101" sqref="B101"/>
    </sheetView>
  </sheetViews>
  <sheetFormatPr defaultColWidth="9.109375" defaultRowHeight="15"/>
  <cols>
    <col min="1" max="1" width="4.88671875" style="10" customWidth="1"/>
    <col min="2" max="2" width="55.88671875" style="11" customWidth="1"/>
    <col min="3" max="3" width="9.77734375" style="7" customWidth="1"/>
    <col min="4" max="4" width="9.21875" style="82" customWidth="1"/>
    <col min="5" max="5" width="11.88671875" style="7" customWidth="1"/>
    <col min="6" max="6" width="11.5546875" style="7" customWidth="1"/>
    <col min="7" max="7" width="12.44140625" style="7" customWidth="1"/>
    <col min="8" max="8" width="18.88671875" style="7" bestFit="1" customWidth="1"/>
    <col min="9" max="9" width="9.109375" style="7"/>
    <col min="10" max="10" width="18.88671875" style="7" bestFit="1" customWidth="1"/>
    <col min="11" max="16384" width="9.109375" style="7"/>
  </cols>
  <sheetData>
    <row r="1" spans="1:7" ht="52.2" customHeight="1">
      <c r="A1" s="1"/>
      <c r="B1" s="2"/>
      <c r="C1" s="3"/>
      <c r="D1" s="4" t="s">
        <v>0</v>
      </c>
      <c r="E1" s="5"/>
      <c r="F1" s="6"/>
      <c r="G1" s="6"/>
    </row>
    <row r="2" spans="1:7" ht="15.75" customHeight="1">
      <c r="A2" s="1"/>
      <c r="B2" s="2"/>
      <c r="C2" s="3"/>
      <c r="D2" s="4"/>
      <c r="E2" s="8"/>
      <c r="F2" s="8"/>
      <c r="G2" s="9"/>
    </row>
    <row r="3" spans="1:7" ht="15.6">
      <c r="C3" s="12" t="s">
        <v>1</v>
      </c>
      <c r="D3" s="13"/>
      <c r="E3" s="14"/>
      <c r="F3" s="14"/>
      <c r="G3" s="15"/>
    </row>
    <row r="4" spans="1:7" ht="15.6">
      <c r="C4" s="12" t="s">
        <v>2</v>
      </c>
      <c r="D4" s="16"/>
      <c r="E4" s="17"/>
      <c r="F4" s="17"/>
      <c r="G4" s="18"/>
    </row>
    <row r="5" spans="1:7" ht="15.6">
      <c r="A5" s="19"/>
      <c r="B5" s="20"/>
      <c r="C5" s="21"/>
      <c r="D5" s="22"/>
      <c r="E5" s="23"/>
      <c r="F5" s="23"/>
      <c r="G5" s="24"/>
    </row>
    <row r="6" spans="1:7" ht="30.75" customHeight="1" thickBot="1">
      <c r="B6" s="25" t="s">
        <v>3</v>
      </c>
      <c r="C6" s="25"/>
      <c r="D6" s="25"/>
      <c r="E6" s="25"/>
      <c r="F6" s="25"/>
      <c r="G6" s="25"/>
    </row>
    <row r="7" spans="1:7" ht="15.6" customHeight="1">
      <c r="A7" s="26" t="s">
        <v>4</v>
      </c>
      <c r="B7" s="27" t="s">
        <v>5</v>
      </c>
      <c r="C7" s="28" t="s">
        <v>6</v>
      </c>
      <c r="D7" s="29" t="s">
        <v>7</v>
      </c>
      <c r="E7" s="30" t="s">
        <v>8</v>
      </c>
      <c r="F7" s="30"/>
      <c r="G7" s="31"/>
    </row>
    <row r="8" spans="1:7" ht="76.8" customHeight="1">
      <c r="A8" s="32"/>
      <c r="B8" s="33"/>
      <c r="C8" s="34"/>
      <c r="D8" s="35"/>
      <c r="E8" s="36" t="s">
        <v>9</v>
      </c>
      <c r="F8" s="36" t="s">
        <v>10</v>
      </c>
      <c r="G8" s="37" t="s">
        <v>11</v>
      </c>
    </row>
    <row r="9" spans="1:7" ht="16.2" thickBot="1">
      <c r="A9" s="38" t="s">
        <v>12</v>
      </c>
      <c r="B9" s="39" t="s">
        <v>13</v>
      </c>
      <c r="C9" s="40" t="s">
        <v>14</v>
      </c>
      <c r="D9" s="41" t="s">
        <v>15</v>
      </c>
      <c r="E9" s="42">
        <v>1</v>
      </c>
      <c r="F9" s="42">
        <v>2</v>
      </c>
      <c r="G9" s="43">
        <v>3</v>
      </c>
    </row>
    <row r="10" spans="1:7" ht="15.6">
      <c r="A10" s="44" t="s">
        <v>16</v>
      </c>
      <c r="B10" s="45" t="s">
        <v>17</v>
      </c>
      <c r="C10" s="46"/>
      <c r="D10" s="47"/>
      <c r="E10" s="46"/>
      <c r="F10" s="46"/>
      <c r="G10" s="48"/>
    </row>
    <row r="11" spans="1:7" ht="15.6">
      <c r="A11" s="49" t="s">
        <v>18</v>
      </c>
      <c r="B11" s="50" t="s">
        <v>19</v>
      </c>
      <c r="C11" s="51" t="s">
        <v>20</v>
      </c>
      <c r="D11" s="51" t="str">
        <f>IF('[1]Anexa nr.1_introduceri'!D11&lt;&gt;"",'[1]Anexa nr.1_introduceri'!D11, "")</f>
        <v>≥100</v>
      </c>
      <c r="E11" s="52">
        <f>'[1]Anexa nr.1_introduceri'!E11</f>
        <v>207.52680000000001</v>
      </c>
      <c r="F11" s="52">
        <f>'[1]Anexa nr.1_introduceri'!F11</f>
        <v>207.52680000000001</v>
      </c>
      <c r="G11" s="53">
        <f>'[1]Anexa nr.1_introduceri'!G11</f>
        <v>207.52680000000001</v>
      </c>
    </row>
    <row r="12" spans="1:7" ht="15.6">
      <c r="A12" s="49" t="s">
        <v>21</v>
      </c>
      <c r="B12" s="50" t="s">
        <v>22</v>
      </c>
      <c r="C12" s="51" t="s">
        <v>20</v>
      </c>
      <c r="D12" s="51" t="str">
        <f>IF('[1]Anexa nr.1_introduceri'!D12&lt;&gt;"",'[1]Anexa nr.1_introduceri'!D12, "")</f>
        <v>≥200</v>
      </c>
      <c r="E12" s="52">
        <f>'[1]Anexa nr.1_introduceri'!E12</f>
        <v>6944.3211174099997</v>
      </c>
      <c r="F12" s="52">
        <f>'[1]Anexa nr.1_introduceri'!F12</f>
        <v>6411.7296720548984</v>
      </c>
      <c r="G12" s="53">
        <f>'[1]Anexa nr.1_introduceri'!G12</f>
        <v>6116.3134216153458</v>
      </c>
    </row>
    <row r="13" spans="1:7" ht="15.6">
      <c r="A13" s="49" t="s">
        <v>23</v>
      </c>
      <c r="B13" s="50" t="s">
        <v>24</v>
      </c>
      <c r="C13" s="51" t="s">
        <v>20</v>
      </c>
      <c r="D13" s="51" t="str">
        <f>IF('[1]Anexa nr.1_introduceri'!D13&lt;&gt;"",'[1]Anexa nr.1_introduceri'!D13, "")</f>
        <v/>
      </c>
      <c r="E13" s="52">
        <f>'[1]Anexa nr.1_introduceri'!E13</f>
        <v>499.57</v>
      </c>
      <c r="F13" s="52">
        <f>'[1]Anexa nr.1_introduceri'!F13</f>
        <v>499.57</v>
      </c>
      <c r="G13" s="53">
        <f>'[1]Anexa nr.1_introduceri'!G13</f>
        <v>499.57</v>
      </c>
    </row>
    <row r="14" spans="1:7" ht="15.6">
      <c r="A14" s="49" t="s">
        <v>25</v>
      </c>
      <c r="B14" s="50" t="s">
        <v>26</v>
      </c>
      <c r="C14" s="51" t="s">
        <v>20</v>
      </c>
      <c r="D14" s="51" t="str">
        <f>IF('[1]Anexa nr.1_introduceri'!D14&lt;&gt;"",'[1]Anexa nr.1_introduceri'!D14, "")</f>
        <v/>
      </c>
      <c r="E14" s="52">
        <f>'[1]Anexa nr.1_introduceri'!E14</f>
        <v>7443.8911174099994</v>
      </c>
      <c r="F14" s="52">
        <f>'[1]Anexa nr.1_introduceri'!F14</f>
        <v>6911.2996720548981</v>
      </c>
      <c r="G14" s="53">
        <f>'[1]Anexa nr.1_introduceri'!G14</f>
        <v>6615.8834216153455</v>
      </c>
    </row>
    <row r="15" spans="1:7" ht="15.6">
      <c r="A15" s="49" t="s">
        <v>27</v>
      </c>
      <c r="B15" s="50" t="s">
        <v>28</v>
      </c>
      <c r="C15" s="51" t="s">
        <v>20</v>
      </c>
      <c r="D15" s="51" t="str">
        <f>IF('[1]Anexa nr.1_introduceri'!D15&lt;&gt;"",'[1]Anexa nr.1_introduceri'!D15, "")</f>
        <v/>
      </c>
      <c r="E15" s="52">
        <f>'[1]Anexa nr.1_introduceri'!E15</f>
        <v>7443.8911170000001</v>
      </c>
      <c r="F15" s="52">
        <f>'[1]Anexa nr.1_introduceri'!F15</f>
        <v>6911.2996720548981</v>
      </c>
      <c r="G15" s="53">
        <f>'[1]Anexa nr.1_introduceri'!G15</f>
        <v>6615.8834216153455</v>
      </c>
    </row>
    <row r="16" spans="1:7" ht="15.6">
      <c r="A16" s="49" t="s">
        <v>29</v>
      </c>
      <c r="B16" s="50" t="s">
        <v>30</v>
      </c>
      <c r="C16" s="51" t="s">
        <v>20</v>
      </c>
      <c r="D16" s="51" t="str">
        <f>IF('[1]Anexa nr.1_introduceri'!D16&lt;&gt;"",'[1]Anexa nr.1_introduceri'!D16, "")</f>
        <v/>
      </c>
      <c r="E16" s="52">
        <f>'[1]Anexa nr.1_introduceri'!E16</f>
        <v>35898.228317250003</v>
      </c>
      <c r="F16" s="52">
        <f>'[1]Anexa nr.1_introduceri'!F16</f>
        <v>35472.262829002349</v>
      </c>
      <c r="G16" s="53">
        <f>'[1]Anexa nr.1_introduceri'!G16</f>
        <v>32124.811774609221</v>
      </c>
    </row>
    <row r="17" spans="1:8" ht="15.6">
      <c r="A17" s="49" t="s">
        <v>31</v>
      </c>
      <c r="B17" s="50" t="s">
        <v>32</v>
      </c>
      <c r="C17" s="51" t="s">
        <v>33</v>
      </c>
      <c r="D17" s="51" t="str">
        <f>IF('[1]Anexa nr.1_introduceri'!D17&lt;&gt;"",'[1]Anexa nr.1_introduceri'!D17, "")</f>
        <v xml:space="preserve">≥10% </v>
      </c>
      <c r="E17" s="52">
        <f>'[1]Anexa nr.1_introduceri'!E17</f>
        <v>20.74</v>
      </c>
      <c r="F17" s="52">
        <f>'[1]Anexa nr.1_introduceri'!F17</f>
        <v>19.483672934460149</v>
      </c>
      <c r="G17" s="53">
        <f>'[1]Anexa nr.1_introduceri'!G17</f>
        <v>20.594310304549087</v>
      </c>
    </row>
    <row r="18" spans="1:8" ht="15.6">
      <c r="A18" s="49" t="s">
        <v>34</v>
      </c>
      <c r="B18" s="50" t="s">
        <v>35</v>
      </c>
      <c r="C18" s="51" t="s">
        <v>33</v>
      </c>
      <c r="D18" s="51" t="str">
        <f>IF('[1]Anexa nr.1_introduceri'!D18&lt;&gt;"",'[1]Anexa nr.1_introduceri'!D18, "")</f>
        <v/>
      </c>
      <c r="E18" s="52">
        <f>'[1]Anexa nr.1_introduceri'!E18</f>
        <v>11.65</v>
      </c>
      <c r="F18" s="52">
        <f>'[1]Anexa nr.1_introduceri'!F18</f>
        <v>10.823030702831998</v>
      </c>
      <c r="G18" s="53">
        <f>'[1]Anexa nr.1_introduceri'!G18</f>
        <v>11.121211182844601</v>
      </c>
    </row>
    <row r="19" spans="1:8" ht="15.6">
      <c r="A19" s="54" t="s">
        <v>36</v>
      </c>
      <c r="B19" s="50" t="s">
        <v>37</v>
      </c>
      <c r="C19" s="51" t="s">
        <v>33</v>
      </c>
      <c r="D19" s="51"/>
      <c r="E19" s="52">
        <f>'[1]Anexa nr.1_introduceri'!E19</f>
        <v>9.76</v>
      </c>
      <c r="F19" s="52">
        <f>'[1]Anexa nr.1_introduceri'!F19</f>
        <v>0</v>
      </c>
      <c r="G19" s="52">
        <f>'[1]Anexa nr.1_introduceri'!G19</f>
        <v>0</v>
      </c>
    </row>
    <row r="20" spans="1:8" ht="31.2">
      <c r="A20" s="49" t="s">
        <v>38</v>
      </c>
      <c r="B20" s="50" t="s">
        <v>39</v>
      </c>
      <c r="C20" s="51" t="s">
        <v>20</v>
      </c>
      <c r="D20" s="51" t="str">
        <f>IF('[1]Anexa nr.1_introduceri'!D20&lt;&gt;"",'[1]Anexa nr.1_introduceri'!D20, "")</f>
        <v/>
      </c>
      <c r="E20" s="52">
        <f>'[1]Anexa nr.1_introduceri'!E20</f>
        <v>521.67718313</v>
      </c>
      <c r="F20" s="52">
        <f>'[1]Anexa nr.1_introduceri'!F20</f>
        <v>571.93187573720002</v>
      </c>
      <c r="G20" s="53">
        <f>'[1]Anexa nr.1_introduceri'!G20</f>
        <v>484.40308342069983</v>
      </c>
      <c r="H20" s="55"/>
    </row>
    <row r="21" spans="1:8" ht="15.6">
      <c r="A21" s="49" t="s">
        <v>40</v>
      </c>
      <c r="B21" s="50" t="s">
        <v>41</v>
      </c>
      <c r="C21" s="51" t="s">
        <v>33</v>
      </c>
      <c r="D21" s="51" t="str">
        <f>IF('[1]Anexa nr.1_introduceri'!D21&lt;&gt;"",'[1]Anexa nr.1_introduceri'!D21, "")</f>
        <v/>
      </c>
      <c r="E21" s="52">
        <f>'[1]Anexa nr.1_introduceri'!E21</f>
        <v>-6.5</v>
      </c>
      <c r="F21" s="52">
        <f>'[1]Anexa nr.1_introduceri'!F21</f>
        <v>-6.780035785994067</v>
      </c>
      <c r="G21" s="53">
        <f>'[1]Anexa nr.1_introduceri'!G21</f>
        <v>-0.69053414475757002</v>
      </c>
      <c r="H21" s="56"/>
    </row>
    <row r="22" spans="1:8" ht="15.6">
      <c r="A22" s="49" t="s">
        <v>42</v>
      </c>
      <c r="B22" s="50" t="s">
        <v>43</v>
      </c>
      <c r="C22" s="51" t="s">
        <v>44</v>
      </c>
      <c r="D22" s="51" t="str">
        <f>IF('[1]Anexa nr.1_introduceri'!D22&lt;&gt;"",'[1]Anexa nr.1_introduceri'!D22, "")</f>
        <v/>
      </c>
      <c r="E22" s="52">
        <f>'[1]Anexa nr.1_introduceri'!E22</f>
        <v>6.36</v>
      </c>
      <c r="F22" s="52">
        <f>'[1]Anexa nr.1_introduceri'!F22</f>
        <v>6.4989248869945841</v>
      </c>
      <c r="G22" s="53">
        <f>'[1]Anexa nr.1_introduceri'!G22</f>
        <v>6.4787167880751513</v>
      </c>
      <c r="H22" s="57"/>
    </row>
    <row r="23" spans="1:8" ht="15.6">
      <c r="A23" s="49" t="s">
        <v>45</v>
      </c>
      <c r="B23" s="50" t="s">
        <v>46</v>
      </c>
      <c r="C23" s="51" t="s">
        <v>33</v>
      </c>
      <c r="D23" s="51" t="str">
        <f>IF('[1]Anexa nr.1_introduceri'!D23&lt;&gt;"",'[1]Anexa nr.1_introduceri'!D23, "")</f>
        <v/>
      </c>
      <c r="E23" s="52">
        <f>'[1]Anexa nr.1_introduceri'!E23</f>
        <v>38.61</v>
      </c>
      <c r="F23" s="52">
        <f>'[1]Anexa nr.1_introduceri'!F23</f>
        <v>39.61</v>
      </c>
      <c r="G23" s="53">
        <f>'[1]Anexa nr.1_introduceri'!G23</f>
        <v>39.630000000000003</v>
      </c>
    </row>
    <row r="24" spans="1:8" ht="15.6">
      <c r="A24" s="58" t="s">
        <v>47</v>
      </c>
      <c r="B24" s="59" t="s">
        <v>48</v>
      </c>
      <c r="C24" s="60"/>
      <c r="D24" s="60" t="str">
        <f>IF('[1]Anexa nr.1_introduceri'!D24&lt;&gt;"",'[1]Anexa nr.1_introduceri'!D24, "")</f>
        <v/>
      </c>
      <c r="E24" s="61"/>
      <c r="F24" s="61"/>
      <c r="G24" s="62"/>
      <c r="H24" s="55"/>
    </row>
    <row r="25" spans="1:8" ht="31.2">
      <c r="A25" s="49" t="s">
        <v>49</v>
      </c>
      <c r="B25" s="50" t="s">
        <v>50</v>
      </c>
      <c r="C25" s="51" t="s">
        <v>51</v>
      </c>
      <c r="D25" s="51" t="str">
        <f>IF('[1]Anexa nr.1_introduceri'!D25&lt;&gt;"",'[1]Anexa nr.1_introduceri'!D25, "")</f>
        <v/>
      </c>
      <c r="E25" s="52">
        <f>'[1]Anexa nr.1_introduceri'!E25</f>
        <v>4612.9493343899994</v>
      </c>
      <c r="F25" s="52">
        <f>'[1]Anexa nr.1_introduceri'!F25</f>
        <v>5009.2559431700001</v>
      </c>
      <c r="G25" s="53">
        <f>'[1]Anexa nr.1_introduceri'!G25</f>
        <v>2485.4170021099999</v>
      </c>
    </row>
    <row r="26" spans="1:8" ht="15.6">
      <c r="A26" s="49" t="s">
        <v>52</v>
      </c>
      <c r="B26" s="50" t="s">
        <v>53</v>
      </c>
      <c r="C26" s="51" t="s">
        <v>51</v>
      </c>
      <c r="D26" s="51" t="str">
        <f>IF('[1]Anexa nr.1_introduceri'!D26&lt;&gt;"",'[1]Anexa nr.1_introduceri'!D26, "")</f>
        <v/>
      </c>
      <c r="E26" s="52">
        <f>'[1]Anexa nr.1_introduceri'!E26</f>
        <v>4612.9493343899994</v>
      </c>
      <c r="F26" s="52">
        <f>'[1]Anexa nr.1_introduceri'!F26</f>
        <v>5009.2559431700001</v>
      </c>
      <c r="G26" s="53">
        <f>'[1]Anexa nr.1_introduceri'!G26</f>
        <v>2485.4170021099999</v>
      </c>
    </row>
    <row r="27" spans="1:8" ht="31.2">
      <c r="A27" s="49" t="s">
        <v>54</v>
      </c>
      <c r="B27" s="50" t="s">
        <v>55</v>
      </c>
      <c r="C27" s="51"/>
      <c r="D27" s="51" t="str">
        <f>IF('[1]Anexa nr.1_introduceri'!D27&lt;&gt;"",'[1]Anexa nr.1_introduceri'!D27, "")</f>
        <v/>
      </c>
      <c r="E27" s="52">
        <f>'[1]Anexa nr.1_introduceri'!E27</f>
        <v>0.62</v>
      </c>
      <c r="F27" s="52">
        <f>'[1]Anexa nr.1_introduceri'!F27</f>
        <v>0.72479217815201846</v>
      </c>
      <c r="G27" s="53">
        <f>'[1]Anexa nr.1_introduceri'!G27</f>
        <v>0.37567424389457521</v>
      </c>
    </row>
    <row r="28" spans="1:8" ht="31.2">
      <c r="A28" s="49" t="s">
        <v>56</v>
      </c>
      <c r="B28" s="50" t="s">
        <v>57</v>
      </c>
      <c r="C28" s="51"/>
      <c r="D28" s="51" t="str">
        <f>IF('[1]Anexa nr.1_introduceri'!D28&lt;&gt;"",'[1]Anexa nr.1_introduceri'!D28, "")</f>
        <v/>
      </c>
      <c r="E28" s="52">
        <f>'[1]Anexa nr.1_introduceri'!E28</f>
        <v>0.62</v>
      </c>
      <c r="F28" s="52">
        <f>'[1]Anexa nr.1_introduceri'!F28</f>
        <v>0.72479217815201846</v>
      </c>
      <c r="G28" s="53">
        <f>'[1]Anexa nr.1_introduceri'!G28</f>
        <v>0.37567424389457521</v>
      </c>
      <c r="H28" s="55"/>
    </row>
    <row r="29" spans="1:8" ht="15.6">
      <c r="A29" s="49" t="s">
        <v>58</v>
      </c>
      <c r="B29" s="50" t="s">
        <v>59</v>
      </c>
      <c r="C29" s="51" t="s">
        <v>51</v>
      </c>
      <c r="D29" s="51" t="str">
        <f>IF('[1]Anexa nr.1_introduceri'!D29&lt;&gt;"",'[1]Anexa nr.1_introduceri'!D29, "")</f>
        <v/>
      </c>
      <c r="E29" s="52">
        <f>'[1]Anexa nr.1_introduceri'!E29</f>
        <v>38196.420510000004</v>
      </c>
      <c r="F29" s="52">
        <f>'[1]Anexa nr.1_introduceri'!F29</f>
        <v>37693.161296999999</v>
      </c>
      <c r="G29" s="53">
        <f>'[1]Anexa nr.1_introduceri'!G29</f>
        <v>30597.774879000001</v>
      </c>
      <c r="H29" s="55"/>
    </row>
    <row r="30" spans="1:8" ht="31.2">
      <c r="A30" s="49" t="s">
        <v>60</v>
      </c>
      <c r="B30" s="50" t="s">
        <v>61</v>
      </c>
      <c r="C30" s="51" t="s">
        <v>51</v>
      </c>
      <c r="D30" s="51" t="str">
        <f>IF('[1]Anexa nr.1_introduceri'!D30&lt;&gt;"",'[1]Anexa nr.1_introduceri'!D30, "")</f>
        <v/>
      </c>
      <c r="E30" s="52">
        <f>'[1]Anexa nr.1_introduceri'!E30</f>
        <v>1865.9666420000001</v>
      </c>
      <c r="F30" s="52">
        <f>'[1]Anexa nr.1_introduceri'!F30</f>
        <v>1976.2562840000001</v>
      </c>
      <c r="G30" s="53">
        <f>'[1]Anexa nr.1_introduceri'!G30</f>
        <v>1458.7877579999999</v>
      </c>
      <c r="H30" s="55"/>
    </row>
    <row r="31" spans="1:8" ht="31.2">
      <c r="A31" s="49" t="s">
        <v>62</v>
      </c>
      <c r="B31" s="50" t="s">
        <v>63</v>
      </c>
      <c r="C31" s="51" t="s">
        <v>33</v>
      </c>
      <c r="D31" s="51" t="str">
        <f>IF('[1]Anexa nr.1_introduceri'!D31&lt;&gt;"",'[1]Anexa nr.1_introduceri'!D31, "")</f>
        <v/>
      </c>
      <c r="E31" s="52">
        <f>'[1]Anexa nr.1_introduceri'!E31</f>
        <v>25.07</v>
      </c>
      <c r="F31" s="52">
        <f>'[1]Anexa nr.1_introduceri'!F31</f>
        <v>28.594567994074705</v>
      </c>
      <c r="G31" s="53">
        <f>'[1]Anexa nr.1_introduceri'!G31</f>
        <v>22.049780279287624</v>
      </c>
      <c r="H31" s="55"/>
    </row>
    <row r="32" spans="1:8" ht="31.2">
      <c r="A32" s="49" t="s">
        <v>64</v>
      </c>
      <c r="B32" s="50" t="s">
        <v>65</v>
      </c>
      <c r="C32" s="51" t="s">
        <v>33</v>
      </c>
      <c r="D32" s="51" t="str">
        <f>IF('[1]Anexa nr.1_introduceri'!D32&lt;&gt;"",'[1]Anexa nr.1_introduceri'!D32, "")</f>
        <v/>
      </c>
      <c r="E32" s="52">
        <f>'[1]Anexa nr.1_introduceri'!E32</f>
        <v>14.68</v>
      </c>
      <c r="F32" s="52">
        <f>'[1]Anexa nr.1_introduceri'!F32</f>
        <v>16.46272740291618</v>
      </c>
      <c r="G32" s="53">
        <f>'[1]Anexa nr.1_introduceri'!G32</f>
        <v>11.492156700822834</v>
      </c>
      <c r="H32" s="55"/>
    </row>
    <row r="33" spans="1:8" ht="31.2">
      <c r="A33" s="49" t="s">
        <v>66</v>
      </c>
      <c r="B33" s="50" t="s">
        <v>67</v>
      </c>
      <c r="C33" s="51" t="s">
        <v>33</v>
      </c>
      <c r="D33" s="51" t="str">
        <f>IF('[1]Anexa nr.1_introduceri'!D33&lt;&gt;"",'[1]Anexa nr.1_introduceri'!D33, "")</f>
        <v/>
      </c>
      <c r="E33" s="52">
        <f>'[1]Anexa nr.1_introduceri'!E33</f>
        <v>4.8899999999999997</v>
      </c>
      <c r="F33" s="52">
        <f>'[1]Anexa nr.1_introduceri'!F33</f>
        <v>5.2430101800914493</v>
      </c>
      <c r="G33" s="53">
        <f>'[1]Anexa nr.1_introduceri'!G33</f>
        <v>4.7676269394386637</v>
      </c>
      <c r="H33" s="55"/>
    </row>
    <row r="34" spans="1:8" ht="15.6">
      <c r="A34" s="49" t="s">
        <v>68</v>
      </c>
      <c r="B34" s="50" t="s">
        <v>69</v>
      </c>
      <c r="C34" s="51" t="s">
        <v>33</v>
      </c>
      <c r="D34" s="51" t="str">
        <f>IF('[1]Anexa nr.1_introduceri'!D34&lt;&gt;"",'[1]Anexa nr.1_introduceri'!D34, "")</f>
        <v/>
      </c>
      <c r="E34" s="52">
        <f>'[1]Anexa nr.1_introduceri'!E34</f>
        <v>14.88</v>
      </c>
      <c r="F34" s="52">
        <f>'[1]Anexa nr.1_introduceri'!F34</f>
        <v>16.756988033552599</v>
      </c>
      <c r="G34" s="53">
        <f>'[1]Anexa nr.1_introduceri'!G34</f>
        <v>11.602167304634225</v>
      </c>
      <c r="H34" s="55"/>
    </row>
    <row r="35" spans="1:8" ht="31.2">
      <c r="A35" s="49" t="s">
        <v>70</v>
      </c>
      <c r="B35" s="50" t="s">
        <v>71</v>
      </c>
      <c r="C35" s="51" t="s">
        <v>51</v>
      </c>
      <c r="D35" s="51" t="str">
        <f>IF('[1]Anexa nr.1_introduceri'!D35&lt;&gt;"",'[1]Anexa nr.1_introduceri'!D35, "")</f>
        <v/>
      </c>
      <c r="E35" s="52">
        <f>'[1]Anexa nr.1_introduceri'!E35</f>
        <v>1850.4233391300002</v>
      </c>
      <c r="F35" s="52">
        <f>'[1]Anexa nr.1_introduceri'!F35</f>
        <v>1903.5127577372</v>
      </c>
      <c r="G35" s="53">
        <f>'[1]Anexa nr.1_introduceri'!G35</f>
        <v>1773.7352314206998</v>
      </c>
      <c r="H35" s="55"/>
    </row>
    <row r="36" spans="1:8" ht="46.8">
      <c r="A36" s="49" t="s">
        <v>72</v>
      </c>
      <c r="B36" s="50" t="s">
        <v>73</v>
      </c>
      <c r="C36" s="51" t="s">
        <v>51</v>
      </c>
      <c r="D36" s="51" t="str">
        <f>IF('[1]Anexa nr.1_introduceri'!D36&lt;&gt;"",'[1]Anexa nr.1_introduceri'!D36, "")</f>
        <v/>
      </c>
      <c r="E36" s="52">
        <f>'[1]Anexa nr.1_introduceri'!E36</f>
        <v>1328.7461559999999</v>
      </c>
      <c r="F36" s="52">
        <f>'[1]Anexa nr.1_introduceri'!F36</f>
        <v>1331.580882</v>
      </c>
      <c r="G36" s="53">
        <f>'[1]Anexa nr.1_introduceri'!G36</f>
        <v>1289.332148</v>
      </c>
      <c r="H36" s="55"/>
    </row>
    <row r="37" spans="1:8" ht="46.8">
      <c r="A37" s="49" t="s">
        <v>74</v>
      </c>
      <c r="B37" s="50" t="s">
        <v>75</v>
      </c>
      <c r="C37" s="51" t="s">
        <v>33</v>
      </c>
      <c r="D37" s="51" t="str">
        <f>IF('[1]Anexa nr.1_introduceri'!D37&lt;&gt;"",'[1]Anexa nr.1_introduceri'!D37, "")</f>
        <v/>
      </c>
      <c r="E37" s="52">
        <f>'[1]Anexa nr.1_introduceri'!E37</f>
        <v>4.3099999999999996</v>
      </c>
      <c r="F37" s="52">
        <f>'[1]Anexa nr.1_introduceri'!F37</f>
        <v>4.5107302460335736</v>
      </c>
      <c r="G37" s="53">
        <f>'[1]Anexa nr.1_introduceri'!G37</f>
        <v>5.0822967431441635</v>
      </c>
      <c r="H37" s="55"/>
    </row>
    <row r="38" spans="1:8" ht="15.6">
      <c r="A38" s="49" t="s">
        <v>76</v>
      </c>
      <c r="B38" s="50" t="s">
        <v>77</v>
      </c>
      <c r="C38" s="51" t="s">
        <v>51</v>
      </c>
      <c r="D38" s="51" t="str">
        <f>IF('[1]Anexa nr.1_introduceri'!D38&lt;&gt;"",'[1]Anexa nr.1_introduceri'!D38, "")</f>
        <v/>
      </c>
      <c r="E38" s="52">
        <f>'[1]Anexa nr.1_introduceri'!E38</f>
        <v>345.54223386000001</v>
      </c>
      <c r="F38" s="52">
        <f>'[1]Anexa nr.1_introduceri'!F38</f>
        <v>395.02237000996649</v>
      </c>
      <c r="G38" s="53">
        <f>'[1]Anexa nr.1_introduceri'!G38</f>
        <v>488.30824071000103</v>
      </c>
      <c r="H38" s="55"/>
    </row>
    <row r="39" spans="1:8" ht="31.2">
      <c r="A39" s="49" t="s">
        <v>78</v>
      </c>
      <c r="B39" s="50" t="s">
        <v>79</v>
      </c>
      <c r="C39" s="51" t="s">
        <v>33</v>
      </c>
      <c r="D39" s="51" t="str">
        <f>IF('[1]Anexa nr.1_introduceri'!D39&lt;&gt;"",'[1]Anexa nr.1_introduceri'!D39, "")</f>
        <v/>
      </c>
      <c r="E39" s="52">
        <f>'[1]Anexa nr.1_introduceri'!E39</f>
        <v>91.1</v>
      </c>
      <c r="F39" s="52">
        <f>'[1]Anexa nr.1_introduceri'!F39</f>
        <v>90.710476500707912</v>
      </c>
      <c r="G39" s="53">
        <f>'[1]Anexa nr.1_introduceri'!G39</f>
        <v>91.274014259809206</v>
      </c>
      <c r="H39" s="55"/>
    </row>
    <row r="40" spans="1:8" ht="31.2">
      <c r="A40" s="49" t="s">
        <v>80</v>
      </c>
      <c r="B40" s="50" t="s">
        <v>81</v>
      </c>
      <c r="C40" s="51" t="s">
        <v>33</v>
      </c>
      <c r="D40" s="51" t="str">
        <f>IF('[1]Anexa nr.1_introduceri'!D40&lt;&gt;"",'[1]Anexa nr.1_introduceri'!D40, "")</f>
        <v/>
      </c>
      <c r="E40" s="52">
        <f>'[1]Anexa nr.1_introduceri'!E40</f>
        <v>22.64</v>
      </c>
      <c r="F40" s="52">
        <f>'[1]Anexa nr.1_introduceri'!F40</f>
        <v>23.113397456963405</v>
      </c>
      <c r="G40" s="53">
        <f>'[1]Anexa nr.1_introduceri'!G40</f>
        <v>25.430546939317551</v>
      </c>
      <c r="H40" s="55"/>
    </row>
    <row r="41" spans="1:8" ht="31.2">
      <c r="A41" s="49" t="s">
        <v>82</v>
      </c>
      <c r="B41" s="50" t="s">
        <v>83</v>
      </c>
      <c r="C41" s="51" t="s">
        <v>33</v>
      </c>
      <c r="D41" s="51" t="str">
        <f>IF('[1]Anexa nr.1_introduceri'!D41&lt;&gt;"",'[1]Anexa nr.1_introduceri'!D41, "")</f>
        <v/>
      </c>
      <c r="E41" s="52">
        <f>'[1]Anexa nr.1_introduceri'!E41</f>
        <v>4.29</v>
      </c>
      <c r="F41" s="52">
        <f>'[1]Anexa nr.1_introduceri'!F41</f>
        <v>4.9723247398704435</v>
      </c>
      <c r="G41" s="53">
        <f>'[1]Anexa nr.1_introduceri'!G41</f>
        <v>0.74714971008202724</v>
      </c>
    </row>
    <row r="42" spans="1:8" ht="15.6">
      <c r="A42" s="49" t="s">
        <v>84</v>
      </c>
      <c r="B42" s="50" t="s">
        <v>85</v>
      </c>
      <c r="C42" s="51"/>
      <c r="D42" s="51" t="str">
        <f>IF('[1]Anexa nr.1_introduceri'!D42&lt;&gt;"",'[1]Anexa nr.1_introduceri'!D42, "")</f>
        <v/>
      </c>
      <c r="E42" s="52">
        <f>'[1]Anexa nr.1_introduceri'!E42</f>
        <v>8.59</v>
      </c>
      <c r="F42" s="52">
        <f>'[1]Anexa nr.1_introduceri'!F42</f>
        <v>9.2395561599796245</v>
      </c>
      <c r="G42" s="53">
        <f>'[1]Anexa nr.1_introduceri'!G42</f>
        <v>8.991826371776698</v>
      </c>
      <c r="H42" s="57"/>
    </row>
    <row r="43" spans="1:8" ht="46.8">
      <c r="A43" s="49" t="s">
        <v>86</v>
      </c>
      <c r="B43" s="50" t="s">
        <v>87</v>
      </c>
      <c r="C43" s="51" t="s">
        <v>33</v>
      </c>
      <c r="D43" s="51" t="str">
        <f>IF('[1]Anexa nr.1_introduceri'!D43&lt;&gt;"",'[1]Anexa nr.1_introduceri'!D43, "")</f>
        <v>≤30</v>
      </c>
      <c r="E43" s="52">
        <f>'[1]Anexa nr.1_introduceri'!E43</f>
        <v>6.99</v>
      </c>
      <c r="F43" s="52">
        <f>'[1]Anexa nr.1_introduceri'!F43</f>
        <v>8.2823861729283799</v>
      </c>
      <c r="G43" s="53">
        <f>'[1]Anexa nr.1_introduceri'!G43</f>
        <v>15.739800168786452</v>
      </c>
      <c r="H43" s="55"/>
    </row>
    <row r="44" spans="1:8" ht="31.2">
      <c r="A44" s="49" t="s">
        <v>88</v>
      </c>
      <c r="B44" s="50" t="s">
        <v>89</v>
      </c>
      <c r="C44" s="51" t="s">
        <v>33</v>
      </c>
      <c r="D44" s="51" t="str">
        <f>IF('[1]Anexa nr.1_introduceri'!D44&lt;&gt;"",'[1]Anexa nr.1_introduceri'!D44, "")</f>
        <v>≤15</v>
      </c>
      <c r="E44" s="52">
        <f>'[1]Anexa nr.1_introduceri'!E44</f>
        <v>7.71</v>
      </c>
      <c r="F44" s="52">
        <f>'[1]Anexa nr.1_introduceri'!F44</f>
        <v>8.1867113112209449</v>
      </c>
      <c r="G44" s="53">
        <f>'[1]Anexa nr.1_introduceri'!G44</f>
        <v>0</v>
      </c>
      <c r="H44" s="55"/>
    </row>
    <row r="45" spans="1:8" ht="62.4">
      <c r="A45" s="49" t="s">
        <v>90</v>
      </c>
      <c r="B45" s="50" t="s">
        <v>91</v>
      </c>
      <c r="C45" s="51" t="s">
        <v>33</v>
      </c>
      <c r="D45" s="51" t="str">
        <f>IF('[1]Anexa nr.1_introduceri'!D45&lt;&gt;"",'[1]Anexa nr.1_introduceri'!D45, "")</f>
        <v>≤30</v>
      </c>
      <c r="E45" s="52">
        <f>'[1]Anexa nr.1_introduceri'!E45</f>
        <v>1.99</v>
      </c>
      <c r="F45" s="52">
        <f>'[1]Anexa nr.1_introduceri'!F45</f>
        <v>1.9874499504422511</v>
      </c>
      <c r="G45" s="53">
        <f>'[1]Anexa nr.1_introduceri'!G45</f>
        <v>2.6611352776930457</v>
      </c>
    </row>
    <row r="46" spans="1:8" ht="93.6">
      <c r="A46" s="49" t="s">
        <v>92</v>
      </c>
      <c r="B46" s="50" t="s">
        <v>93</v>
      </c>
      <c r="C46" s="51" t="s">
        <v>33</v>
      </c>
      <c r="D46" s="51" t="str">
        <f>IF('[1]Anexa nr.1_introduceri'!D46&lt;&gt;"",'[1]Anexa nr.1_introduceri'!D46, "")</f>
        <v>≤10</v>
      </c>
      <c r="E46" s="52">
        <f>'[1]Anexa nr.1_introduceri'!E46</f>
        <v>0</v>
      </c>
      <c r="F46" s="52">
        <f>'[1]Anexa nr.1_introduceri'!F46</f>
        <v>0</v>
      </c>
      <c r="G46" s="53">
        <f>'[1]Anexa nr.1_introduceri'!G46</f>
        <v>0</v>
      </c>
      <c r="H46" s="55"/>
    </row>
    <row r="47" spans="1:8" ht="46.8">
      <c r="A47" s="49" t="s">
        <v>94</v>
      </c>
      <c r="B47" s="50" t="s">
        <v>95</v>
      </c>
      <c r="C47" s="51" t="s">
        <v>33</v>
      </c>
      <c r="D47" s="51" t="str">
        <f>IF('[1]Anexa nr.1_introduceri'!D47&lt;&gt;"",'[1]Anexa nr.1_introduceri'!D47, "")</f>
        <v>≤10</v>
      </c>
      <c r="E47" s="52">
        <f>'[1]Anexa nr.1_introduceri'!E47</f>
        <v>5.81</v>
      </c>
      <c r="F47" s="52">
        <f>'[1]Anexa nr.1_introduceri'!F47</f>
        <v>6.7625216597336406</v>
      </c>
      <c r="G47" s="53">
        <f>'[1]Anexa nr.1_introduceri'!G47</f>
        <v>7.4681077624088168</v>
      </c>
      <c r="H47" s="55"/>
    </row>
    <row r="48" spans="1:8" ht="46.8">
      <c r="A48" s="49" t="s">
        <v>96</v>
      </c>
      <c r="B48" s="50" t="s">
        <v>97</v>
      </c>
      <c r="C48" s="51" t="s">
        <v>33</v>
      </c>
      <c r="D48" s="51" t="str">
        <f>IF('[1]Anexa nr.1_introduceri'!D48&lt;&gt;"",'[1]Anexa nr.1_introduceri'!D48, "")</f>
        <v>≤20</v>
      </c>
      <c r="E48" s="52">
        <f>'[1]Anexa nr.1_introduceri'!E48</f>
        <v>12.13</v>
      </c>
      <c r="F48" s="52">
        <f>'[1]Anexa nr.1_introduceri'!F48</f>
        <v>12.907012274495393</v>
      </c>
      <c r="G48" s="53">
        <f>'[1]Anexa nr.1_introduceri'!G48</f>
        <v>16.121482389427747</v>
      </c>
      <c r="H48" s="55"/>
    </row>
    <row r="49" spans="1:8" ht="31.2">
      <c r="A49" s="49" t="s">
        <v>98</v>
      </c>
      <c r="B49" s="50" t="s">
        <v>99</v>
      </c>
      <c r="C49" s="51" t="s">
        <v>33</v>
      </c>
      <c r="D49" s="51" t="str">
        <f>IF('[1]Anexa nr.1_introduceri'!D49&lt;&gt;"",'[1]Anexa nr.1_introduceri'!D49, "")</f>
        <v>≤ 10</v>
      </c>
      <c r="E49" s="52">
        <f>'[1]Anexa nr.1_introduceri'!E49</f>
        <v>9.43</v>
      </c>
      <c r="F49" s="52">
        <f>'[1]Anexa nr.1_introduceri'!F49</f>
        <v>9.8978311384961746</v>
      </c>
      <c r="G49" s="53">
        <f>'[1]Anexa nr.1_introduceri'!G49</f>
        <v>7.5857030787626236</v>
      </c>
      <c r="H49" s="55"/>
    </row>
    <row r="50" spans="1:8" ht="31.2">
      <c r="A50" s="49" t="s">
        <v>100</v>
      </c>
      <c r="B50" s="50" t="s">
        <v>101</v>
      </c>
      <c r="C50" s="51"/>
      <c r="D50" s="51" t="str">
        <f>IF('[1]Anexa nr.1_introduceri'!D50&lt;&gt;"",'[1]Anexa nr.1_introduceri'!D50, "")</f>
        <v/>
      </c>
      <c r="E50" s="52">
        <f>'[1]Anexa nr.1_introduceri'!E50</f>
        <v>0.78</v>
      </c>
      <c r="F50" s="52">
        <f>'[1]Anexa nr.1_introduceri'!F50</f>
        <v>0.78327757512178742</v>
      </c>
      <c r="G50" s="53">
        <f>'[1]Anexa nr.1_introduceri'!G50</f>
        <v>0.66429360604844445</v>
      </c>
      <c r="H50" s="55"/>
    </row>
    <row r="51" spans="1:8" ht="15.6">
      <c r="A51" s="49" t="s">
        <v>102</v>
      </c>
      <c r="B51" s="50" t="s">
        <v>103</v>
      </c>
      <c r="C51" s="51" t="s">
        <v>51</v>
      </c>
      <c r="D51" s="51" t="str">
        <f>IF('[1]Anexa nr.1_introduceri'!D51&lt;&gt;"",'[1]Anexa nr.1_introduceri'!D51, "")</f>
        <v/>
      </c>
      <c r="E51" s="52">
        <f>'[1]Anexa nr.1_introduceri'!E51</f>
        <v>9850.1528426000004</v>
      </c>
      <c r="F51" s="52">
        <f>'[1]Anexa nr.1_introduceri'!F51</f>
        <v>9738.1780973200275</v>
      </c>
      <c r="G51" s="53">
        <f>'[1]Anexa nr.1_introduceri'!G51</f>
        <v>8569.4390305203342</v>
      </c>
      <c r="H51" s="55"/>
    </row>
    <row r="52" spans="1:8" ht="31.2">
      <c r="A52" s="49" t="s">
        <v>104</v>
      </c>
      <c r="B52" s="50" t="s">
        <v>105</v>
      </c>
      <c r="C52" s="51"/>
      <c r="D52" s="51" t="str">
        <f>IF('[1]Anexa nr.1_introduceri'!D52&lt;&gt;"",'[1]Anexa nr.1_introduceri'!D52, "")</f>
        <v/>
      </c>
      <c r="E52" s="52">
        <f>'[1]Anexa nr.1_introduceri'!E52</f>
        <v>10.38</v>
      </c>
      <c r="F52" s="52">
        <f>'[1]Anexa nr.1_introduceri'!F52</f>
        <v>11.145781435017167</v>
      </c>
      <c r="G52" s="53">
        <f>'[1]Anexa nr.1_introduceri'!G52</f>
        <v>11.861980260898045</v>
      </c>
      <c r="H52" s="55"/>
    </row>
    <row r="53" spans="1:8" ht="15.6">
      <c r="A53" s="49" t="s">
        <v>106</v>
      </c>
      <c r="B53" s="50" t="s">
        <v>107</v>
      </c>
      <c r="C53" s="51" t="s">
        <v>33</v>
      </c>
      <c r="D53" s="51" t="str">
        <f>IF('[1]Anexa nr.1_introduceri'!D53&lt;&gt;"",'[1]Anexa nr.1_introduceri'!D53, "")</f>
        <v>≤50</v>
      </c>
      <c r="E53" s="52">
        <f>'[1]Anexa nr.1_introduceri'!E53</f>
        <v>24.54</v>
      </c>
      <c r="F53" s="52">
        <f>'[1]Anexa nr.1_introduceri'!F53</f>
        <v>26.58</v>
      </c>
      <c r="G53" s="53">
        <f>'[1]Anexa nr.1_introduceri'!G53</f>
        <v>28.05</v>
      </c>
      <c r="H53" s="55"/>
    </row>
    <row r="54" spans="1:8" ht="15.6">
      <c r="A54" s="58" t="s">
        <v>108</v>
      </c>
      <c r="B54" s="59" t="s">
        <v>109</v>
      </c>
      <c r="C54" s="60"/>
      <c r="D54" s="60" t="str">
        <f>IF('[1]Anexa nr.1_introduceri'!D54&lt;&gt;"",'[1]Anexa nr.1_introduceri'!D54, "")</f>
        <v/>
      </c>
      <c r="E54" s="61"/>
      <c r="F54" s="61"/>
      <c r="G54" s="62"/>
      <c r="H54" s="55"/>
    </row>
    <row r="55" spans="1:8" ht="15.6">
      <c r="A55" s="49" t="s">
        <v>110</v>
      </c>
      <c r="B55" s="50" t="s">
        <v>111</v>
      </c>
      <c r="C55" s="51" t="s">
        <v>33</v>
      </c>
      <c r="D55" s="51" t="str">
        <f>IF('[1]Anexa nr.1_introduceri'!D55&lt;&gt;"",'[1]Anexa nr.1_introduceri'!D55, "")</f>
        <v/>
      </c>
      <c r="E55" s="52">
        <f>'[1]Anexa nr.1_introduceri'!E55</f>
        <v>2.8</v>
      </c>
      <c r="F55" s="52">
        <f>'[1]Anexa nr.1_introduceri'!F55</f>
        <v>2.7517187804306076</v>
      </c>
      <c r="G55" s="53">
        <f>'[1]Anexa nr.1_introduceri'!G55</f>
        <v>2.3666602347960639</v>
      </c>
      <c r="H55" s="55"/>
    </row>
    <row r="56" spans="1:8" ht="15.6">
      <c r="A56" s="49" t="s">
        <v>112</v>
      </c>
      <c r="B56" s="50" t="s">
        <v>113</v>
      </c>
      <c r="C56" s="51" t="s">
        <v>33</v>
      </c>
      <c r="D56" s="51" t="str">
        <f>IF('[1]Anexa nr.1_introduceri'!D56&lt;&gt;"",'[1]Anexa nr.1_introduceri'!D56, "")</f>
        <v/>
      </c>
      <c r="E56" s="52">
        <f>'[1]Anexa nr.1_introduceri'!E56</f>
        <v>21.53</v>
      </c>
      <c r="F56" s="52">
        <f>'[1]Anexa nr.1_introduceri'!F56</f>
        <v>21.207109261774232</v>
      </c>
      <c r="G56" s="53">
        <f>'[1]Anexa nr.1_introduceri'!G56</f>
        <v>17.786777024739937</v>
      </c>
      <c r="H56" s="55"/>
    </row>
    <row r="57" spans="1:8" ht="15.6">
      <c r="A57" s="49" t="s">
        <v>114</v>
      </c>
      <c r="B57" s="50" t="s">
        <v>115</v>
      </c>
      <c r="C57" s="51" t="s">
        <v>33</v>
      </c>
      <c r="D57" s="51" t="str">
        <f>IF('[1]Anexa nr.1_introduceri'!D57&lt;&gt;"",'[1]Anexa nr.1_introduceri'!D57, "")</f>
        <v/>
      </c>
      <c r="E57" s="52">
        <f>'[1]Anexa nr.1_introduceri'!E57</f>
        <v>46.11</v>
      </c>
      <c r="F57" s="52">
        <f>'[1]Anexa nr.1_introduceri'!F57</f>
        <v>46.162444199733791</v>
      </c>
      <c r="G57" s="53">
        <f>'[1]Anexa nr.1_introduceri'!G57</f>
        <v>42.336232919699988</v>
      </c>
      <c r="H57" s="55"/>
    </row>
    <row r="58" spans="1:8" ht="15.6">
      <c r="A58" s="49" t="s">
        <v>116</v>
      </c>
      <c r="B58" s="50" t="s">
        <v>117</v>
      </c>
      <c r="C58" s="51" t="s">
        <v>33</v>
      </c>
      <c r="D58" s="51" t="str">
        <f>IF('[1]Anexa nr.1_introduceri'!D58&lt;&gt;"",'[1]Anexa nr.1_introduceri'!D58, "")</f>
        <v/>
      </c>
      <c r="E58" s="52">
        <f>'[1]Anexa nr.1_introduceri'!E58</f>
        <v>55.73</v>
      </c>
      <c r="F58" s="52">
        <f>'[1]Anexa nr.1_introduceri'!F58</f>
        <v>56.072409898839112</v>
      </c>
      <c r="G58" s="53">
        <f>'[1]Anexa nr.1_introduceri'!G58</f>
        <v>54.972122366016507</v>
      </c>
    </row>
    <row r="59" spans="1:8" ht="31.2">
      <c r="A59" s="49" t="s">
        <v>118</v>
      </c>
      <c r="B59" s="50" t="s">
        <v>119</v>
      </c>
      <c r="C59" s="51" t="s">
        <v>33</v>
      </c>
      <c r="D59" s="51" t="str">
        <f>IF('[1]Anexa nr.1_introduceri'!D59&lt;&gt;"",'[1]Anexa nr.1_introduceri'!D59, "")</f>
        <v/>
      </c>
      <c r="E59" s="52">
        <f>'[1]Anexa nr.1_introduceri'!E59</f>
        <v>6.66</v>
      </c>
      <c r="F59" s="52">
        <f>'[1]Anexa nr.1_introduceri'!F59</f>
        <v>6.6389119177529707</v>
      </c>
      <c r="G59" s="53">
        <f>'[1]Anexa nr.1_introduceri'!G59</f>
        <v>6.0274859075024336</v>
      </c>
      <c r="H59" s="55"/>
    </row>
    <row r="60" spans="1:8" ht="15.6">
      <c r="A60" s="49" t="s">
        <v>120</v>
      </c>
      <c r="B60" s="50" t="s">
        <v>121</v>
      </c>
      <c r="C60" s="51" t="s">
        <v>33</v>
      </c>
      <c r="D60" s="51" t="str">
        <f>IF('[1]Anexa nr.1_introduceri'!D60&lt;&gt;"",'[1]Anexa nr.1_introduceri'!D60, "")</f>
        <v/>
      </c>
      <c r="E60" s="52">
        <f>'[1]Anexa nr.1_introduceri'!E60</f>
        <v>4.9657703321328874</v>
      </c>
      <c r="F60" s="52">
        <f>'[1]Anexa nr.1_introduceri'!F60</f>
        <v>4.9507046084592794</v>
      </c>
      <c r="G60" s="53">
        <f>'[1]Anexa nr.1_introduceri'!G60</f>
        <v>4.18</v>
      </c>
      <c r="H60" s="55"/>
    </row>
    <row r="61" spans="1:8" ht="15.6">
      <c r="A61" s="49" t="s">
        <v>122</v>
      </c>
      <c r="B61" s="50" t="s">
        <v>123</v>
      </c>
      <c r="C61" s="51" t="s">
        <v>33</v>
      </c>
      <c r="D61" s="51" t="str">
        <f>IF('[1]Anexa nr.1_introduceri'!D61&lt;&gt;"",'[1]Anexa nr.1_introduceri'!D61, "")</f>
        <v/>
      </c>
      <c r="E61" s="52">
        <f>'[1]Anexa nr.1_introduceri'!E61</f>
        <v>151.21</v>
      </c>
      <c r="F61" s="52">
        <f>'[1]Anexa nr.1_introduceri'!F61</f>
        <v>150.26721307721826</v>
      </c>
      <c r="G61" s="53">
        <f>'[1]Anexa nr.1_introduceri'!G61</f>
        <v>147.99622641011644</v>
      </c>
      <c r="H61" s="55"/>
    </row>
    <row r="62" spans="1:8" ht="15.6">
      <c r="A62" s="58" t="s">
        <v>124</v>
      </c>
      <c r="B62" s="59" t="s">
        <v>125</v>
      </c>
      <c r="C62" s="60"/>
      <c r="D62" s="60" t="str">
        <f>IF('[1]Anexa nr.1_introduceri'!D62&lt;&gt;"",'[1]Anexa nr.1_introduceri'!D62, "")</f>
        <v/>
      </c>
      <c r="E62" s="61"/>
      <c r="F62" s="61"/>
      <c r="G62" s="62"/>
      <c r="H62" s="55"/>
    </row>
    <row r="63" spans="1:8" ht="15.6">
      <c r="A63" s="49" t="s">
        <v>126</v>
      </c>
      <c r="B63" s="50" t="s">
        <v>127</v>
      </c>
      <c r="C63" s="51"/>
      <c r="D63" s="51"/>
      <c r="E63" s="52">
        <f>'[1]Anexa nr.1_introduceri'!E63</f>
        <v>0</v>
      </c>
      <c r="F63" s="52">
        <f>'[1]Anexa nr.1_introduceri'!F63</f>
        <v>0</v>
      </c>
      <c r="G63" s="53">
        <f>'[1]Anexa nr.1_introduceri'!G63</f>
        <v>0</v>
      </c>
      <c r="H63" s="55"/>
    </row>
    <row r="64" spans="1:8" ht="31.2">
      <c r="A64" s="49" t="s">
        <v>128</v>
      </c>
      <c r="B64" s="50" t="s">
        <v>129</v>
      </c>
      <c r="C64" s="51" t="s">
        <v>51</v>
      </c>
      <c r="D64" s="51"/>
      <c r="E64" s="52">
        <f>'[1]Anexa nr.1_introduceri'!E64</f>
        <v>9281.2900000000009</v>
      </c>
      <c r="F64" s="52">
        <f>'[1]Anexa nr.1_introduceri'!F64</f>
        <v>9712.2199999999993</v>
      </c>
      <c r="G64" s="53">
        <f>'[1]Anexa nr.1_introduceri'!G64</f>
        <v>13953.869694999999</v>
      </c>
    </row>
    <row r="65" spans="1:8" ht="15.6">
      <c r="A65" s="49" t="s">
        <v>130</v>
      </c>
      <c r="B65" s="50" t="s">
        <v>131</v>
      </c>
      <c r="C65" s="51" t="s">
        <v>51</v>
      </c>
      <c r="D65" s="51" t="s">
        <v>44</v>
      </c>
      <c r="E65" s="52">
        <f>'[1]Anexa nr.1_introduceri'!E65</f>
        <v>8369.4</v>
      </c>
      <c r="F65" s="52">
        <f>'[1]Anexa nr.1_introduceri'!F65</f>
        <v>8605.6</v>
      </c>
      <c r="G65" s="53">
        <f>'[1]Anexa nr.1_introduceri'!G65</f>
        <v>7961.9958049999996</v>
      </c>
      <c r="H65" s="55"/>
    </row>
    <row r="66" spans="1:8" ht="15.6">
      <c r="A66" s="49" t="s">
        <v>132</v>
      </c>
      <c r="B66" s="50" t="s">
        <v>133</v>
      </c>
      <c r="C66" s="51" t="s">
        <v>51</v>
      </c>
      <c r="D66" s="51" t="s">
        <v>44</v>
      </c>
      <c r="E66" s="52">
        <f>'[1]Anexa nr.1_introduceri'!E66</f>
        <v>5105.41</v>
      </c>
      <c r="F66" s="52">
        <f>'[1]Anexa nr.1_introduceri'!F66</f>
        <v>5228.1000000000004</v>
      </c>
      <c r="G66" s="53">
        <f>'[1]Anexa nr.1_introduceri'!G66</f>
        <v>2871.4701519999999</v>
      </c>
    </row>
    <row r="67" spans="1:8" ht="15.6">
      <c r="A67" s="49" t="s">
        <v>134</v>
      </c>
      <c r="B67" s="50" t="s">
        <v>135</v>
      </c>
      <c r="C67" s="51" t="s">
        <v>51</v>
      </c>
      <c r="D67" s="51" t="s">
        <v>44</v>
      </c>
      <c r="E67" s="52">
        <f>'[1]Anexa nr.1_introduceri'!E67</f>
        <v>3263.99</v>
      </c>
      <c r="F67" s="52">
        <f>'[1]Anexa nr.1_introduceri'!F67</f>
        <v>3377.46</v>
      </c>
      <c r="G67" s="53">
        <f>'[1]Anexa nr.1_introduceri'!G67</f>
        <v>5090.5256529999997</v>
      </c>
    </row>
    <row r="68" spans="1:8" ht="15.6">
      <c r="A68" s="49" t="s">
        <v>136</v>
      </c>
      <c r="B68" s="50" t="s">
        <v>137</v>
      </c>
      <c r="C68" s="51" t="s">
        <v>33</v>
      </c>
      <c r="D68" s="51">
        <v>100</v>
      </c>
      <c r="E68" s="52">
        <f>'[1]Anexa nr.1_introduceri'!E68</f>
        <v>284.35000000000002</v>
      </c>
      <c r="F68" s="52">
        <f>'[1]Anexa nr.1_introduceri'!F68</f>
        <v>287.56</v>
      </c>
      <c r="G68" s="53">
        <f>'[1]Anexa nr.1_introduceri'!G68</f>
        <v>274.11451481270154</v>
      </c>
    </row>
    <row r="69" spans="1:8" ht="15.6">
      <c r="A69" s="49" t="s">
        <v>138</v>
      </c>
      <c r="B69" s="50" t="s">
        <v>139</v>
      </c>
      <c r="C69" s="51"/>
      <c r="D69" s="51" t="s">
        <v>140</v>
      </c>
      <c r="E69" s="52" t="str">
        <f>'[1]Anexa nr.1_introduceri'!E69</f>
        <v>X</v>
      </c>
      <c r="F69" s="52" t="str">
        <f>'[1]Anexa nr.1_introduceri'!F69</f>
        <v>X</v>
      </c>
      <c r="G69" s="53" t="str">
        <f>'[1]Anexa nr.1_introduceri'!G69</f>
        <v>X</v>
      </c>
    </row>
    <row r="70" spans="1:8" ht="15.6">
      <c r="A70" s="49" t="s">
        <v>141</v>
      </c>
      <c r="B70" s="50" t="s">
        <v>142</v>
      </c>
      <c r="C70" s="51" t="s">
        <v>51</v>
      </c>
      <c r="D70" s="51" t="s">
        <v>140</v>
      </c>
      <c r="E70" s="52">
        <f>'[1]Anexa nr.1_introduceri'!E70</f>
        <v>50640.81</v>
      </c>
      <c r="F70" s="52" t="str">
        <f>'[1]Anexa nr.1_introduceri'!F70</f>
        <v>X</v>
      </c>
      <c r="G70" s="53" t="str">
        <f>'[1]Anexa nr.1_introduceri'!G70</f>
        <v>X</v>
      </c>
    </row>
    <row r="71" spans="1:8" ht="15.6">
      <c r="A71" s="49" t="s">
        <v>143</v>
      </c>
      <c r="B71" s="50" t="s">
        <v>144</v>
      </c>
      <c r="C71" s="51" t="s">
        <v>51</v>
      </c>
      <c r="D71" s="51" t="s">
        <v>140</v>
      </c>
      <c r="E71" s="52">
        <f>'[1]Anexa nr.1_introduceri'!E71</f>
        <v>30709.45</v>
      </c>
      <c r="F71" s="52" t="str">
        <f>'[1]Anexa nr.1_introduceri'!F71</f>
        <v>X</v>
      </c>
      <c r="G71" s="53" t="str">
        <f>'[1]Anexa nr.1_introduceri'!G71</f>
        <v>X</v>
      </c>
    </row>
    <row r="72" spans="1:8" ht="15.6">
      <c r="A72" s="49" t="s">
        <v>145</v>
      </c>
      <c r="B72" s="50" t="s">
        <v>146</v>
      </c>
      <c r="C72" s="51" t="s">
        <v>33</v>
      </c>
      <c r="D72" s="51" t="s">
        <v>140</v>
      </c>
      <c r="E72" s="52">
        <f>'[1]Anexa nr.1_introduceri'!E72</f>
        <v>164.9</v>
      </c>
      <c r="F72" s="52" t="str">
        <f>'[1]Anexa nr.1_introduceri'!F72</f>
        <v>X</v>
      </c>
      <c r="G72" s="53" t="str">
        <f>'[1]Anexa nr.1_introduceri'!G72</f>
        <v>X</v>
      </c>
    </row>
    <row r="73" spans="1:8" ht="15.6">
      <c r="A73" s="58" t="s">
        <v>147</v>
      </c>
      <c r="B73" s="59" t="s">
        <v>148</v>
      </c>
      <c r="C73" s="60"/>
      <c r="D73" s="60" t="str">
        <f>IF('[1]Anexa nr.1_introduceri'!D73&lt;&gt;"",'[1]Anexa nr.1_introduceri'!D73, "")</f>
        <v/>
      </c>
      <c r="E73" s="61"/>
      <c r="F73" s="61"/>
      <c r="G73" s="62"/>
      <c r="H73" s="55"/>
    </row>
    <row r="74" spans="1:8" ht="31.2">
      <c r="A74" s="49" t="s">
        <v>149</v>
      </c>
      <c r="B74" s="50" t="s">
        <v>150</v>
      </c>
      <c r="C74" s="51" t="s">
        <v>33</v>
      </c>
      <c r="D74" s="51" t="str">
        <f>IF('[1]Anexa nr.1_introduceri'!D74&lt;&gt;"",'[1]Anexa nr.1_introduceri'!D74, "")</f>
        <v/>
      </c>
      <c r="E74" s="52">
        <f>'[1]Anexa nr.1_introduceri'!E74</f>
        <v>31.979321142791484</v>
      </c>
      <c r="F74" s="52">
        <f>'[1]Anexa nr.1_introduceri'!F74</f>
        <v>31.727826646523916</v>
      </c>
      <c r="G74" s="53">
        <f>'[1]Anexa nr.1_introduceri'!G74</f>
        <v>31.644044525461613</v>
      </c>
      <c r="H74" s="55"/>
    </row>
    <row r="75" spans="1:8" ht="31.2">
      <c r="A75" s="49" t="s">
        <v>151</v>
      </c>
      <c r="B75" s="50" t="s">
        <v>152</v>
      </c>
      <c r="C75" s="51" t="s">
        <v>33</v>
      </c>
      <c r="D75" s="51" t="str">
        <f>IF('[1]Anexa nr.1_introduceri'!D75&lt;&gt;"",'[1]Anexa nr.1_introduceri'!D75, "")</f>
        <v/>
      </c>
      <c r="E75" s="52">
        <f>'[1]Anexa nr.1_introduceri'!E75</f>
        <v>32.22093545708772</v>
      </c>
      <c r="F75" s="52">
        <f>'[1]Anexa nr.1_introduceri'!F75</f>
        <v>31.733731513394165</v>
      </c>
      <c r="G75" s="53">
        <f>'[1]Anexa nr.1_introduceri'!G75</f>
        <v>31.941030850940876</v>
      </c>
      <c r="H75" s="55"/>
    </row>
    <row r="76" spans="1:8" ht="31.2">
      <c r="A76" s="49" t="s">
        <v>153</v>
      </c>
      <c r="B76" s="50" t="s">
        <v>154</v>
      </c>
      <c r="C76" s="51" t="s">
        <v>33</v>
      </c>
      <c r="D76" s="51" t="str">
        <f>IF('[1]Anexa nr.1_introduceri'!D76&lt;&gt;"",'[1]Anexa nr.1_introduceri'!D76, "")</f>
        <v/>
      </c>
      <c r="E76" s="52">
        <f>'[1]Anexa nr.1_introduceri'!E76</f>
        <v>30.784500630681556</v>
      </c>
      <c r="F76" s="52">
        <f>'[1]Anexa nr.1_introduceri'!F76</f>
        <v>30.674340480899165</v>
      </c>
      <c r="G76" s="53">
        <f>'[1]Anexa nr.1_introduceri'!G76</f>
        <v>30.794322901369924</v>
      </c>
    </row>
    <row r="77" spans="1:8" ht="31.2">
      <c r="A77" s="49" t="s">
        <v>155</v>
      </c>
      <c r="B77" s="50" t="s">
        <v>156</v>
      </c>
      <c r="C77" s="51" t="s">
        <v>33</v>
      </c>
      <c r="D77" s="51" t="str">
        <f>IF('[1]Anexa nr.1_introduceri'!D77&lt;&gt;"",'[1]Anexa nr.1_introduceri'!D77, "")</f>
        <v/>
      </c>
      <c r="E77" s="52">
        <f>'[1]Anexa nr.1_introduceri'!E77</f>
        <v>37.29</v>
      </c>
      <c r="F77" s="52">
        <f>'[1]Anexa nr.1_introduceri'!F77</f>
        <v>36.616651698656241</v>
      </c>
      <c r="G77" s="53">
        <f>'[1]Anexa nr.1_introduceri'!G77</f>
        <v>36.871178578424107</v>
      </c>
      <c r="H77" s="55"/>
    </row>
    <row r="78" spans="1:8" ht="31.2">
      <c r="A78" s="49" t="s">
        <v>157</v>
      </c>
      <c r="B78" s="50" t="s">
        <v>158</v>
      </c>
      <c r="C78" s="51"/>
      <c r="D78" s="51" t="str">
        <f>IF('[1]Anexa nr.1_introduceri'!D78&lt;&gt;"",'[1]Anexa nr.1_introduceri'!D78, "")</f>
        <v>&lt;+10%</v>
      </c>
      <c r="E78" s="52">
        <f>'[1]Anexa nr.1_introduceri'!E78</f>
        <v>0.03</v>
      </c>
      <c r="F78" s="52">
        <f>'[1]Anexa nr.1_introduceri'!F78</f>
        <v>0</v>
      </c>
      <c r="G78" s="53">
        <f>'[1]Anexa nr.1_introduceri'!G78</f>
        <v>0</v>
      </c>
      <c r="H78" s="55"/>
    </row>
    <row r="79" spans="1:8" ht="31.2">
      <c r="A79" s="49" t="s">
        <v>159</v>
      </c>
      <c r="B79" s="50" t="s">
        <v>160</v>
      </c>
      <c r="C79" s="51"/>
      <c r="D79" s="51" t="str">
        <f>IF('[1]Anexa nr.1_introduceri'!D79&lt;&gt;"",'[1]Anexa nr.1_introduceri'!D79, "")</f>
        <v>&gt;-10%</v>
      </c>
      <c r="E79" s="52">
        <f>'[1]Anexa nr.1_introduceri'!E79</f>
        <v>-2.06</v>
      </c>
      <c r="F79" s="52">
        <f>'[1]Anexa nr.1_introduceri'!F79</f>
        <v>-0.54</v>
      </c>
      <c r="G79" s="53">
        <f>'[1]Anexa nr.1_introduceri'!G79</f>
        <v>-1.46</v>
      </c>
      <c r="H79" s="55"/>
    </row>
    <row r="80" spans="1:8" ht="31.2">
      <c r="A80" s="49" t="s">
        <v>161</v>
      </c>
      <c r="B80" s="50" t="s">
        <v>162</v>
      </c>
      <c r="C80" s="51"/>
      <c r="D80" s="51" t="str">
        <f>IF('[1]Anexa nr.1_introduceri'!D80&lt;&gt;"",'[1]Anexa nr.1_introduceri'!D80, "")</f>
        <v>&lt;+20%</v>
      </c>
      <c r="E80" s="52">
        <f>'[1]Anexa nr.1_introduceri'!E80</f>
        <v>0.03</v>
      </c>
      <c r="F80" s="52">
        <f>'[1]Anexa nr.1_introduceri'!F80</f>
        <v>0.01</v>
      </c>
      <c r="G80" s="53">
        <f>'[1]Anexa nr.1_introduceri'!G80</f>
        <v>0</v>
      </c>
      <c r="H80" s="55"/>
    </row>
    <row r="81" spans="1:8" ht="31.2">
      <c r="A81" s="49" t="s">
        <v>163</v>
      </c>
      <c r="B81" s="50" t="s">
        <v>164</v>
      </c>
      <c r="C81" s="51"/>
      <c r="D81" s="51" t="str">
        <f>IF('[1]Anexa nr.1_introduceri'!D81&lt;&gt;"",'[1]Anexa nr.1_introduceri'!D81, "")</f>
        <v>&gt;-20%</v>
      </c>
      <c r="E81" s="52">
        <f>'[1]Anexa nr.1_introduceri'!E81</f>
        <v>-2.27</v>
      </c>
      <c r="F81" s="52">
        <f>'[1]Anexa nr.1_introduceri'!F81</f>
        <v>-0.7</v>
      </c>
      <c r="G81" s="53">
        <f>'[1]Anexa nr.1_introduceri'!G81</f>
        <v>-2.7</v>
      </c>
      <c r="H81" s="55"/>
    </row>
    <row r="82" spans="1:8" ht="106.8" customHeight="1">
      <c r="A82" s="49" t="s">
        <v>165</v>
      </c>
      <c r="B82" s="50" t="s">
        <v>166</v>
      </c>
      <c r="C82" s="51"/>
      <c r="D82" s="63" t="str">
        <f>IF('[1]Anexa nr.1_introduceri'!D82&lt;&gt;"",'[1]Anexa nr.1_introduceri'!D82, "")</f>
        <v>≤ +25, ≤ - 25</v>
      </c>
      <c r="E82" s="52">
        <f>'[1]Anexa nr.1_introduceri'!E82</f>
        <v>-0.75</v>
      </c>
      <c r="F82" s="52">
        <f>'[1]Anexa nr.1_introduceri'!F82</f>
        <v>-0.02</v>
      </c>
      <c r="G82" s="53">
        <f>'[1]Anexa nr.1_introduceri'!G82</f>
        <v>-0.93</v>
      </c>
      <c r="H82" s="55"/>
    </row>
    <row r="83" spans="1:8" ht="31.2">
      <c r="A83" s="58" t="s">
        <v>167</v>
      </c>
      <c r="B83" s="59" t="s">
        <v>168</v>
      </c>
      <c r="C83" s="60" t="s">
        <v>44</v>
      </c>
      <c r="D83" s="60" t="str">
        <f>IF('[1]Anexa nr.1_introduceri'!D83&lt;&gt;"",'[1]Anexa nr.1_introduceri'!D83, "")</f>
        <v/>
      </c>
      <c r="E83" s="61"/>
      <c r="F83" s="61"/>
      <c r="G83" s="62"/>
      <c r="H83" s="55"/>
    </row>
    <row r="84" spans="1:8" ht="31.2">
      <c r="A84" s="49" t="s">
        <v>169</v>
      </c>
      <c r="B84" s="50" t="s">
        <v>170</v>
      </c>
      <c r="C84" s="51" t="s">
        <v>33</v>
      </c>
      <c r="D84" s="51" t="str">
        <f>IF('[1]Anexa nr.1_introduceri'!D84&lt;&gt;"",'[1]Anexa nr.1_introduceri'!D84, "")</f>
        <v>≤ 35</v>
      </c>
      <c r="E84" s="52">
        <f>'[1]Anexa nr.1_introduceri'!E84</f>
        <v>35.299999999999997</v>
      </c>
      <c r="F84" s="52">
        <f>'[1]Anexa nr.1_introduceri'!F84</f>
        <v>35.696777762511097</v>
      </c>
      <c r="G84" s="53">
        <f>'[1]Anexa nr.1_introduceri'!G84</f>
        <v>34.954116587158936</v>
      </c>
      <c r="H84" s="55"/>
    </row>
    <row r="85" spans="1:8" ht="31.2">
      <c r="A85" s="49" t="s">
        <v>171</v>
      </c>
      <c r="B85" s="50" t="s">
        <v>172</v>
      </c>
      <c r="C85" s="51" t="s">
        <v>33</v>
      </c>
      <c r="D85" s="51" t="str">
        <f>IF('[1]Anexa nr.1_introduceri'!D85&lt;&gt;"",'[1]Anexa nr.1_introduceri'!D85, "")</f>
        <v>≤ 35</v>
      </c>
      <c r="E85" s="52">
        <f>'[1]Anexa nr.1_introduceri'!E85</f>
        <v>35.659999999999997</v>
      </c>
      <c r="F85" s="52">
        <f>'[1]Anexa nr.1_introduceri'!F85</f>
        <v>35.803731594145702</v>
      </c>
      <c r="G85" s="53">
        <f>'[1]Anexa nr.1_introduceri'!G85</f>
        <v>35.797089380958234</v>
      </c>
      <c r="H85" s="55"/>
    </row>
    <row r="86" spans="1:8" ht="15.6">
      <c r="A86" s="58" t="s">
        <v>173</v>
      </c>
      <c r="B86" s="59" t="s">
        <v>174</v>
      </c>
      <c r="C86" s="60"/>
      <c r="D86" s="60" t="str">
        <f>IF('[1]Anexa nr.1_introduceri'!D86&lt;&gt;"",'[1]Anexa nr.1_introduceri'!D86, "")</f>
        <v/>
      </c>
      <c r="E86" s="61"/>
      <c r="F86" s="61"/>
      <c r="G86" s="62"/>
      <c r="H86" s="55"/>
    </row>
    <row r="87" spans="1:8" ht="15.6">
      <c r="A87" s="49" t="s">
        <v>175</v>
      </c>
      <c r="B87" s="50" t="s">
        <v>176</v>
      </c>
      <c r="C87" s="51" t="s">
        <v>177</v>
      </c>
      <c r="D87" s="51" t="str">
        <f>IF('[1]Anexa nr.1_introduceri'!D87&lt;&gt;"",'[1]Anexa nr.1_introduceri'!D87, "")</f>
        <v/>
      </c>
      <c r="E87" s="64">
        <f>'[1]Anexa nr.1_introduceri'!E87</f>
        <v>2582</v>
      </c>
      <c r="F87" s="64">
        <f>'[1]Anexa nr.1_introduceri'!F87</f>
        <v>2558</v>
      </c>
      <c r="G87" s="65">
        <f>'[1]Anexa nr.1_introduceri'!G87</f>
        <v>2510</v>
      </c>
      <c r="H87" s="55"/>
    </row>
    <row r="88" spans="1:8" ht="15.6">
      <c r="A88" s="49" t="s">
        <v>178</v>
      </c>
      <c r="B88" s="50" t="s">
        <v>179</v>
      </c>
      <c r="C88" s="51" t="s">
        <v>177</v>
      </c>
      <c r="D88" s="51" t="str">
        <f>IF('[1]Anexa nr.1_introduceri'!D88&lt;&gt;"",'[1]Anexa nr.1_introduceri'!D88, "")</f>
        <v/>
      </c>
      <c r="E88" s="64">
        <f>'[1]Anexa nr.1_introduceri'!E88</f>
        <v>92</v>
      </c>
      <c r="F88" s="64">
        <f>'[1]Anexa nr.1_introduceri'!F88</f>
        <v>91</v>
      </c>
      <c r="G88" s="65">
        <f>'[1]Anexa nr.1_introduceri'!G88</f>
        <v>101</v>
      </c>
      <c r="H88" s="55"/>
    </row>
    <row r="89" spans="1:8" ht="15.6">
      <c r="A89" s="49" t="s">
        <v>180</v>
      </c>
      <c r="B89" s="50" t="s">
        <v>181</v>
      </c>
      <c r="C89" s="51" t="s">
        <v>177</v>
      </c>
      <c r="D89" s="51" t="str">
        <f>IF('[1]Anexa nr.1_introduceri'!D89&lt;&gt;"",'[1]Anexa nr.1_introduceri'!D89, "")</f>
        <v/>
      </c>
      <c r="E89" s="64">
        <f>'[1]Anexa nr.1_introduceri'!E89</f>
        <v>54</v>
      </c>
      <c r="F89" s="64">
        <f>'[1]Anexa nr.1_introduceri'!F89</f>
        <v>53</v>
      </c>
      <c r="G89" s="65">
        <f>'[1]Anexa nr.1_introduceri'!G89</f>
        <v>53</v>
      </c>
      <c r="H89" s="55"/>
    </row>
    <row r="90" spans="1:8" ht="15.6">
      <c r="A90" s="49" t="s">
        <v>182</v>
      </c>
      <c r="B90" s="50" t="s">
        <v>183</v>
      </c>
      <c r="C90" s="51" t="s">
        <v>177</v>
      </c>
      <c r="D90" s="51" t="str">
        <f>IF('[1]Anexa nr.1_introduceri'!D90&lt;&gt;"",'[1]Anexa nr.1_introduceri'!D90, "")</f>
        <v/>
      </c>
      <c r="E90" s="64">
        <f>'[1]Anexa nr.1_introduceri'!E90</f>
        <v>38</v>
      </c>
      <c r="F90" s="64">
        <f>'[1]Anexa nr.1_introduceri'!F90</f>
        <v>38</v>
      </c>
      <c r="G90" s="65">
        <f>'[1]Anexa nr.1_introduceri'!G90</f>
        <v>48</v>
      </c>
      <c r="H90" s="55"/>
    </row>
    <row r="91" spans="1:8" ht="16.2" thickBot="1">
      <c r="A91" s="66" t="s">
        <v>184</v>
      </c>
      <c r="B91" s="67" t="s">
        <v>185</v>
      </c>
      <c r="C91" s="68" t="s">
        <v>177</v>
      </c>
      <c r="D91" s="68" t="str">
        <f>IF('[1]Anexa nr.1_introduceri'!D91&lt;&gt;"",'[1]Anexa nr.1_introduceri'!D91, "")</f>
        <v/>
      </c>
      <c r="E91" s="69">
        <f>'[1]Anexa nr.1_introduceri'!E91</f>
        <v>0</v>
      </c>
      <c r="F91" s="69">
        <f>'[1]Anexa nr.1_introduceri'!F91</f>
        <v>0</v>
      </c>
      <c r="G91" s="70">
        <f>'[1]Anexa nr.1_introduceri'!G91</f>
        <v>0</v>
      </c>
      <c r="H91" s="55"/>
    </row>
    <row r="92" spans="1:8" s="73" customFormat="1" ht="13.2">
      <c r="A92" s="71"/>
      <c r="B92" s="72"/>
      <c r="C92" s="72"/>
      <c r="D92" s="72"/>
      <c r="E92" s="72"/>
      <c r="F92" s="72"/>
      <c r="G92" s="72"/>
    </row>
    <row r="93" spans="1:8" s="73" customFormat="1" ht="13.2">
      <c r="A93" s="71"/>
      <c r="B93" s="74"/>
      <c r="C93" s="74"/>
      <c r="D93" s="74"/>
      <c r="E93" s="74"/>
      <c r="F93" s="74"/>
      <c r="G93" s="74"/>
    </row>
    <row r="94" spans="1:8" s="73" customFormat="1" ht="13.2">
      <c r="A94" s="71"/>
      <c r="B94" s="74"/>
      <c r="C94" s="74"/>
      <c r="D94" s="74"/>
      <c r="E94" s="74"/>
      <c r="F94" s="74"/>
      <c r="G94" s="74"/>
    </row>
    <row r="95" spans="1:8" s="73" customFormat="1" ht="13.2">
      <c r="A95" s="71"/>
      <c r="B95" s="74" t="s">
        <v>186</v>
      </c>
      <c r="C95" s="74"/>
      <c r="D95" s="74"/>
      <c r="E95" s="75" t="s">
        <v>187</v>
      </c>
      <c r="F95" s="75"/>
      <c r="G95" s="74"/>
    </row>
    <row r="96" spans="1:8" s="73" customFormat="1" ht="13.2">
      <c r="A96" s="71"/>
      <c r="B96" s="74"/>
      <c r="C96" s="74"/>
      <c r="D96" s="74"/>
      <c r="E96" s="75"/>
      <c r="F96" s="75"/>
      <c r="G96" s="74"/>
    </row>
    <row r="97" spans="1:17" s="73" customFormat="1" ht="13.2">
      <c r="A97" s="71"/>
      <c r="B97" s="74"/>
      <c r="C97" s="74"/>
      <c r="D97" s="74"/>
      <c r="E97" s="75"/>
      <c r="F97" s="75"/>
      <c r="G97" s="74"/>
    </row>
    <row r="98" spans="1:17" s="73" customFormat="1" ht="13.2">
      <c r="A98" s="71"/>
      <c r="B98" s="74" t="s">
        <v>188</v>
      </c>
      <c r="C98" s="74"/>
      <c r="D98" s="74"/>
      <c r="E98" s="75" t="str">
        <f>'[1]Anexa nr.1_introduceri'!E94</f>
        <v>Angela Caraman</v>
      </c>
      <c r="F98" s="74"/>
      <c r="G98" s="74"/>
    </row>
    <row r="99" spans="1:17" ht="15.6">
      <c r="A99" s="76"/>
      <c r="B99" s="77"/>
      <c r="D99" s="4"/>
      <c r="E99" s="23"/>
      <c r="F99" s="23"/>
      <c r="G99" s="78"/>
    </row>
    <row r="100" spans="1:17" ht="15.6">
      <c r="A100" s="76"/>
      <c r="B100" s="77" t="s">
        <v>189</v>
      </c>
      <c r="D100" s="4"/>
      <c r="E100" s="79">
        <f>'[1]Anexa nr.1_introduceri'!E96</f>
        <v>45954</v>
      </c>
      <c r="F100" s="23"/>
      <c r="G100" s="78"/>
    </row>
    <row r="101" spans="1:17" ht="15.6">
      <c r="A101" s="76"/>
      <c r="B101" s="77"/>
      <c r="C101" s="23"/>
      <c r="D101" s="4"/>
      <c r="E101" s="3"/>
      <c r="G101" s="78"/>
    </row>
    <row r="102" spans="1:17" s="23" customFormat="1" ht="15.6">
      <c r="A102" s="76"/>
      <c r="B102" s="77"/>
      <c r="D102" s="4"/>
      <c r="G102" s="24"/>
      <c r="H102" s="80"/>
      <c r="I102" s="80"/>
      <c r="J102" s="80"/>
      <c r="K102" s="80"/>
      <c r="L102" s="80"/>
      <c r="M102" s="80"/>
      <c r="N102" s="80"/>
      <c r="O102" s="80"/>
      <c r="P102" s="80"/>
      <c r="Q102" s="81"/>
    </row>
    <row r="103" spans="1:17" s="23" customFormat="1" ht="15.6">
      <c r="A103" s="76"/>
      <c r="B103" s="2"/>
      <c r="C103" s="79"/>
      <c r="D103" s="4"/>
      <c r="E103" s="79"/>
      <c r="G103" s="24"/>
      <c r="H103" s="80"/>
      <c r="I103" s="80"/>
      <c r="J103" s="80"/>
      <c r="K103" s="80"/>
      <c r="L103" s="80"/>
      <c r="M103" s="80"/>
      <c r="N103" s="80"/>
      <c r="O103" s="80"/>
      <c r="P103" s="80"/>
      <c r="Q103" s="81"/>
    </row>
    <row r="104" spans="1:17">
      <c r="G104" s="78"/>
    </row>
    <row r="105" spans="1:17" ht="15.6">
      <c r="A105" s="76"/>
      <c r="B105" s="77"/>
      <c r="C105" s="23"/>
      <c r="D105" s="4"/>
      <c r="G105" s="78"/>
    </row>
    <row r="106" spans="1:17" ht="15.6">
      <c r="C106" s="23"/>
      <c r="D106" s="4"/>
    </row>
  </sheetData>
  <mergeCells count="8">
    <mergeCell ref="B92:G92"/>
    <mergeCell ref="E1:G1"/>
    <mergeCell ref="B6:G6"/>
    <mergeCell ref="A7:A8"/>
    <mergeCell ref="B7:B8"/>
    <mergeCell ref="C7:C8"/>
    <mergeCell ref="D7:D8"/>
    <mergeCell ref="E7:G7"/>
  </mergeCells>
  <pageMargins left="0.7" right="0.7" top="0.75" bottom="0.75" header="0.3" footer="0.3"/>
  <pageSetup paperSize="9" scale="77" firstPageNumber="0" fitToHeight="0"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2" manualBreakCount="2">
    <brk id="42" max="6" man="1"/>
    <brk id="7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Anexa nr.1-ENG</vt:lpstr>
      <vt:lpstr>'Anexa nr.1-ENG'!Print_Area</vt:lpstr>
      <vt:lpstr>'Anexa nr.1-ENG'!Print_Titles</vt:lpstr>
    </vt:vector>
  </TitlesOfParts>
  <Company>Moldova-Agroindbank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MAIB</dc:creator>
  <cp:lastModifiedBy>MAIB</cp:lastModifiedBy>
  <dcterms:created xsi:type="dcterms:W3CDTF">2025-10-24T11:19:35Z</dcterms:created>
  <dcterms:modified xsi:type="dcterms:W3CDTF">2025-10-24T11:19:52Z</dcterms:modified>
</cp:coreProperties>
</file>